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 l="1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K99"/>
  <c r="AO99"/>
  <c r="AB66" i="63"/>
  <c r="AB97"/>
  <c r="AB62"/>
  <c r="AB60" i="62"/>
  <c r="AB44"/>
  <c r="AB93" i="61"/>
  <c r="AB82"/>
  <c r="AB74"/>
  <c r="AB70"/>
  <c r="AB66"/>
  <c r="AB5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U96"/>
  <c r="N96"/>
  <c r="F96"/>
  <c r="U95"/>
  <c r="N95"/>
  <c r="F95"/>
  <c r="U94"/>
  <c r="N94"/>
  <c r="F94"/>
  <c r="AD93"/>
  <c r="U93"/>
  <c r="AD92"/>
  <c r="U92"/>
  <c r="N92"/>
  <c r="F92"/>
  <c r="U91"/>
  <c r="N91"/>
  <c r="U90"/>
  <c r="N90"/>
  <c r="F90"/>
  <c r="AD89"/>
  <c r="U89"/>
  <c r="AD88"/>
  <c r="U88"/>
  <c r="N88"/>
  <c r="F88"/>
  <c r="U87"/>
  <c r="N87"/>
  <c r="U86"/>
  <c r="N86"/>
  <c r="F86"/>
  <c r="AD85"/>
  <c r="U85"/>
  <c r="F85"/>
  <c r="U84"/>
  <c r="F84"/>
  <c r="U83"/>
  <c r="N83"/>
  <c r="U82"/>
  <c r="N82"/>
  <c r="F82"/>
  <c r="U81"/>
  <c r="U80"/>
  <c r="F80"/>
  <c r="U79"/>
  <c r="N79"/>
  <c r="AC78"/>
  <c r="U78"/>
  <c r="N78"/>
  <c r="F78"/>
  <c r="U77"/>
  <c r="U76"/>
  <c r="F76"/>
  <c r="U75"/>
  <c r="N75"/>
  <c r="U74"/>
  <c r="N74"/>
  <c r="F74"/>
  <c r="U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F57"/>
  <c r="U56"/>
  <c r="F56"/>
  <c r="U55"/>
  <c r="N55"/>
  <c r="U54"/>
  <c r="N54"/>
  <c r="F54"/>
  <c r="AD53"/>
  <c r="U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F65" i="63" l="1"/>
  <c r="F63"/>
  <c r="F59"/>
  <c r="F57"/>
  <c r="F53"/>
  <c r="F51"/>
  <c r="F49"/>
  <c r="F47"/>
  <c r="F43"/>
  <c r="F41"/>
  <c r="F37"/>
  <c r="F35"/>
  <c r="F31"/>
  <c r="F29"/>
  <c r="F25"/>
  <c r="F23"/>
  <c r="F21"/>
  <c r="F19"/>
  <c r="F15"/>
  <c r="F13"/>
  <c r="F9"/>
  <c r="F7"/>
  <c r="F5"/>
  <c r="B99" i="58"/>
  <c r="F79"/>
  <c r="F32" i="55"/>
  <c r="F22"/>
  <c r="F85"/>
  <c r="F81"/>
  <c r="F75"/>
  <c r="F73"/>
  <c r="F69"/>
  <c r="F67"/>
  <c r="F65"/>
  <c r="F47"/>
  <c r="F43"/>
  <c r="F41"/>
  <c r="F39"/>
  <c r="F35"/>
  <c r="F33"/>
  <c r="F31"/>
  <c r="F25"/>
  <c r="F23"/>
  <c r="F19"/>
  <c r="F15"/>
  <c r="F11"/>
  <c r="C99" i="56"/>
  <c r="F77"/>
  <c r="F75"/>
  <c r="F73"/>
  <c r="F69"/>
  <c r="F67"/>
  <c r="F65"/>
  <c r="F63"/>
  <c r="F61"/>
  <c r="F59"/>
  <c r="F55"/>
  <c r="F51"/>
  <c r="F43"/>
  <c r="F41"/>
  <c r="F39"/>
  <c r="F37"/>
  <c r="F33"/>
  <c r="F31"/>
  <c r="F29"/>
  <c r="F23"/>
  <c r="F21"/>
  <c r="F19"/>
  <c r="F17"/>
  <c r="F13"/>
  <c r="F11"/>
  <c r="F9"/>
  <c r="F5" i="61"/>
  <c r="N93" i="62"/>
  <c r="N97"/>
  <c r="F33" i="63"/>
  <c r="B99"/>
  <c r="F71" i="62"/>
  <c r="F67"/>
  <c r="F39"/>
  <c r="F91" i="61"/>
  <c r="F77"/>
  <c r="F73"/>
  <c r="F70"/>
  <c r="F69"/>
  <c r="F59"/>
  <c r="F57"/>
  <c r="F53"/>
  <c r="F51"/>
  <c r="F41"/>
  <c r="F35"/>
  <c r="F27"/>
  <c r="F23"/>
  <c r="F12"/>
  <c r="F11"/>
  <c r="B99"/>
  <c r="F74" i="56"/>
  <c r="F71"/>
  <c r="F15"/>
  <c r="B99"/>
  <c r="F93" i="55"/>
  <c r="F89"/>
  <c r="F77"/>
  <c r="F44"/>
  <c r="F27"/>
  <c r="F17"/>
  <c r="C99"/>
  <c r="F57" i="58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V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N72"/>
  <c r="O72" s="1"/>
  <c r="N75"/>
  <c r="O75" s="1"/>
  <c r="N76"/>
  <c r="O76" s="1"/>
  <c r="N79"/>
  <c r="O79" s="1"/>
  <c r="N80"/>
  <c r="N83"/>
  <c r="O83" s="1"/>
  <c r="N84"/>
  <c r="O84" s="1"/>
  <c r="N87"/>
  <c r="N88"/>
  <c r="N91"/>
  <c r="O91" s="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32"/>
  <c r="O32"/>
  <c r="V40"/>
  <c r="V47"/>
  <c r="V59"/>
  <c r="V16"/>
  <c r="V24"/>
  <c r="V19" i="56"/>
  <c r="O19"/>
  <c r="V24"/>
  <c r="V35"/>
  <c r="O35"/>
  <c r="V40"/>
  <c r="V51"/>
  <c r="O51"/>
  <c r="N8" i="55"/>
  <c r="F9"/>
  <c r="I99"/>
  <c r="M99"/>
  <c r="G10"/>
  <c r="N12"/>
  <c r="F13"/>
  <c r="N28"/>
  <c r="O28" s="1"/>
  <c r="F29"/>
  <c r="N44"/>
  <c r="O44" s="1"/>
  <c r="F45"/>
  <c r="N60"/>
  <c r="O60" s="1"/>
  <c r="F61"/>
  <c r="O64"/>
  <c r="O72"/>
  <c r="O92"/>
  <c r="V3"/>
  <c r="V74"/>
  <c r="V15" i="56"/>
  <c r="O15"/>
  <c r="V31"/>
  <c r="O31"/>
  <c r="V47"/>
  <c r="O47"/>
  <c r="V59"/>
  <c r="V67"/>
  <c r="V75"/>
  <c r="V83"/>
  <c r="V91"/>
  <c r="V28" i="55"/>
  <c r="V44"/>
  <c r="V60"/>
  <c r="V11" i="56"/>
  <c r="O11"/>
  <c r="V27"/>
  <c r="O27"/>
  <c r="V34"/>
  <c r="V43"/>
  <c r="O43"/>
  <c r="V48"/>
  <c r="O50"/>
  <c r="B99" i="55"/>
  <c r="F3"/>
  <c r="K99"/>
  <c r="O3"/>
  <c r="F5"/>
  <c r="O19"/>
  <c r="N20"/>
  <c r="F21"/>
  <c r="O35"/>
  <c r="N36"/>
  <c r="O36" s="1"/>
  <c r="F37"/>
  <c r="G50"/>
  <c r="O51"/>
  <c r="N52"/>
  <c r="O52" s="1"/>
  <c r="F53"/>
  <c r="O68"/>
  <c r="O84"/>
  <c r="O21" i="56"/>
  <c r="O61"/>
  <c r="O69"/>
  <c r="O77"/>
  <c r="V86" i="55"/>
  <c r="V7" i="56"/>
  <c r="O7"/>
  <c r="O14"/>
  <c r="V23"/>
  <c r="O23"/>
  <c r="V39"/>
  <c r="O39"/>
  <c r="V55"/>
  <c r="V63"/>
  <c r="V71"/>
  <c r="V79"/>
  <c r="V95"/>
  <c r="O95"/>
  <c r="J99" i="55"/>
  <c r="O7"/>
  <c r="N24"/>
  <c r="O24" s="1"/>
  <c r="N40"/>
  <c r="O40" s="1"/>
  <c r="N56"/>
  <c r="O56" s="1"/>
  <c r="O71"/>
  <c r="O96"/>
  <c r="O41" i="58"/>
  <c r="V89"/>
  <c r="V63" i="55"/>
  <c r="V67"/>
  <c r="V71"/>
  <c r="V75"/>
  <c r="V79"/>
  <c r="V83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66"/>
  <c r="O66"/>
  <c r="V98"/>
  <c r="V64" i="55"/>
  <c r="V68"/>
  <c r="V72"/>
  <c r="V84"/>
  <c r="V88"/>
  <c r="V92"/>
  <c r="V96"/>
  <c r="F3" i="56"/>
  <c r="V9"/>
  <c r="V17"/>
  <c r="V21"/>
  <c r="V45"/>
  <c r="V53"/>
  <c r="V57"/>
  <c r="V61"/>
  <c r="V69"/>
  <c r="V77"/>
  <c r="V97"/>
  <c r="N3" i="57"/>
  <c r="V30" i="58"/>
  <c r="O30"/>
  <c r="V49"/>
  <c r="V62"/>
  <c r="O81"/>
  <c r="V94"/>
  <c r="N3" i="56"/>
  <c r="N90" i="57"/>
  <c r="F91"/>
  <c r="K99" i="58"/>
  <c r="U99"/>
  <c r="F9"/>
  <c r="F17"/>
  <c r="V26"/>
  <c r="V42"/>
  <c r="O42"/>
  <c r="O45"/>
  <c r="V58"/>
  <c r="V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25"/>
  <c r="O96" i="56"/>
  <c r="O88"/>
  <c r="O6" i="58"/>
  <c r="O42" i="56"/>
  <c r="O26"/>
  <c r="O86" i="55"/>
  <c r="O78"/>
  <c r="O70"/>
  <c r="O62"/>
  <c r="V66"/>
  <c r="O22" i="58"/>
  <c r="O62" i="56"/>
  <c r="O98"/>
  <c r="O90"/>
  <c r="O82"/>
  <c r="O82" i="55"/>
  <c r="V97" i="58"/>
  <c r="O48" i="57"/>
  <c r="O64"/>
  <c r="O11"/>
  <c r="O74" i="56"/>
  <c r="O93"/>
  <c r="O73"/>
  <c r="O57"/>
  <c r="O13"/>
  <c r="O78"/>
  <c r="O70"/>
  <c r="O58"/>
  <c r="O46"/>
  <c r="O38"/>
  <c r="O30"/>
  <c r="O22"/>
  <c r="O6"/>
  <c r="O68"/>
  <c r="O56"/>
  <c r="O63" i="55"/>
  <c r="O66" i="56"/>
  <c r="V58"/>
  <c r="V46"/>
  <c r="V18"/>
  <c r="V6"/>
  <c r="E99"/>
  <c r="O94"/>
  <c r="O87"/>
  <c r="V78"/>
  <c r="V70"/>
  <c r="V38"/>
  <c r="G76" i="55"/>
  <c r="O43"/>
  <c r="O87"/>
  <c r="O46"/>
  <c r="G42"/>
  <c r="O42" s="1"/>
  <c r="G34"/>
  <c r="O34" s="1"/>
  <c r="O22"/>
  <c r="G18"/>
  <c r="O18" s="1"/>
  <c r="O17"/>
  <c r="O11"/>
  <c r="O86" i="56"/>
  <c r="V74"/>
  <c r="O71"/>
  <c r="V68"/>
  <c r="O64"/>
  <c r="O60"/>
  <c r="O52"/>
  <c r="O40"/>
  <c r="O36"/>
  <c r="O28"/>
  <c r="O24"/>
  <c r="F99"/>
  <c r="G8"/>
  <c r="V8" s="1"/>
  <c r="V5"/>
  <c r="G4"/>
  <c r="V4" s="1"/>
  <c r="V93"/>
  <c r="O85"/>
  <c r="V73"/>
  <c r="O65"/>
  <c r="V49"/>
  <c r="O44"/>
  <c r="V37"/>
  <c r="V33"/>
  <c r="O29"/>
  <c r="O25"/>
  <c r="V22"/>
  <c r="V13"/>
  <c r="G98" i="55"/>
  <c r="G95"/>
  <c r="V95" s="1"/>
  <c r="G94"/>
  <c r="G91"/>
  <c r="G80"/>
  <c r="G38"/>
  <c r="V38" s="1"/>
  <c r="G30"/>
  <c r="G23"/>
  <c r="V23" s="1"/>
  <c r="G14"/>
  <c r="E99"/>
  <c r="O12"/>
  <c r="G9"/>
  <c r="V9" s="1"/>
  <c r="O90"/>
  <c r="O20"/>
  <c r="D99"/>
  <c r="O93" i="58"/>
  <c r="V77"/>
  <c r="O29"/>
  <c r="O53"/>
  <c r="V37"/>
  <c r="O44" i="57"/>
  <c r="G91" i="58"/>
  <c r="G75"/>
  <c r="V61"/>
  <c r="G59"/>
  <c r="O57"/>
  <c r="G43"/>
  <c r="E99"/>
  <c r="G27"/>
  <c r="O17"/>
  <c r="G11"/>
  <c r="V11" s="1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O58"/>
  <c r="V58"/>
  <c r="N99" i="61"/>
  <c r="O10" i="55"/>
  <c r="V10"/>
  <c r="F99" i="57"/>
  <c r="O80"/>
  <c r="V80"/>
  <c r="O6" i="55"/>
  <c r="V6"/>
  <c r="V26"/>
  <c r="O26"/>
  <c r="V42" l="1"/>
  <c r="V13" i="57"/>
  <c r="O95" i="55"/>
  <c r="O9"/>
  <c r="O4" i="56"/>
  <c r="O8"/>
  <c r="V76" i="55"/>
  <c r="O76"/>
  <c r="O23"/>
  <c r="V34"/>
  <c r="V18"/>
  <c r="O12" i="56"/>
  <c r="V98" i="55"/>
  <c r="O98"/>
  <c r="O94"/>
  <c r="V94"/>
  <c r="O91"/>
  <c r="V91"/>
  <c r="O80"/>
  <c r="V80"/>
  <c r="O38"/>
  <c r="V30"/>
  <c r="O30"/>
  <c r="V14"/>
  <c r="O14"/>
  <c r="O49"/>
  <c r="V53" i="57"/>
  <c r="O9"/>
  <c r="V91" i="58"/>
  <c r="O91"/>
  <c r="V75"/>
  <c r="O75"/>
  <c r="O59"/>
  <c r="V59"/>
  <c r="V43"/>
  <c r="O43"/>
  <c r="O27"/>
  <c r="V27"/>
  <c r="O11"/>
  <c r="O56"/>
  <c r="V45" i="57"/>
  <c r="O25"/>
  <c r="O21"/>
  <c r="O77"/>
  <c r="O6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M7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AY9"/>
  <c r="AY15"/>
  <c r="DG15" s="1"/>
  <c r="C15" i="40" s="1"/>
  <c r="DI15" i="54"/>
  <c r="E15" i="40" s="1"/>
  <c r="AY17" i="54"/>
  <c r="AY19"/>
  <c r="DI19"/>
  <c r="E19" i="40" s="1"/>
  <c r="DJ19" i="54"/>
  <c r="F19" i="40" s="1"/>
  <c r="AY29" i="54"/>
  <c r="AY32"/>
  <c r="DH32"/>
  <c r="D32" i="40" s="1"/>
  <c r="AY40" i="54"/>
  <c r="CE40"/>
  <c r="AY45"/>
  <c r="DG45" s="1"/>
  <c r="C45" i="40" s="1"/>
  <c r="DI45" i="54"/>
  <c r="E45" i="40" s="1"/>
  <c r="AY47" i="54"/>
  <c r="AY48"/>
  <c r="AY58"/>
  <c r="AY62"/>
  <c r="DI62"/>
  <c r="E62" i="40" s="1"/>
  <c r="AY72" i="54"/>
  <c r="DJ72"/>
  <c r="F72" i="40" s="1"/>
  <c r="AY79" i="54"/>
  <c r="AY81"/>
  <c r="DJ81"/>
  <c r="F81" i="40" s="1"/>
  <c r="AY83" i="54"/>
  <c r="AY86"/>
  <c r="AY95"/>
  <c r="AY97"/>
  <c r="AY22"/>
  <c r="AY25"/>
  <c r="DG25" s="1"/>
  <c r="C25" i="40" s="1"/>
  <c r="DJ25" i="54"/>
  <c r="F25" i="40" s="1"/>
  <c r="AY28" i="54"/>
  <c r="DJ28"/>
  <c r="F28" i="40" s="1"/>
  <c r="AY31" i="54"/>
  <c r="AY36"/>
  <c r="CE36"/>
  <c r="AY39"/>
  <c r="DG39" s="1"/>
  <c r="C39" i="40" s="1"/>
  <c r="AY44" i="54"/>
  <c r="AY53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DD53"/>
  <c r="DD87"/>
  <c r="DD71"/>
  <c r="DD62"/>
  <c r="DD55"/>
  <c r="CW90"/>
  <c r="CW15"/>
  <c r="CW8"/>
  <c r="E5" i="40"/>
  <c r="DK5" i="54"/>
  <c r="CW42"/>
  <c r="DK6"/>
  <c r="CP44"/>
  <c r="CI17"/>
  <c r="CI16"/>
  <c r="CI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AM98"/>
  <c r="V98"/>
  <c r="AM97"/>
  <c r="V97"/>
  <c r="AM96"/>
  <c r="V96"/>
  <c r="AM95"/>
  <c r="AM94"/>
  <c r="V94"/>
  <c r="AM93"/>
  <c r="V93"/>
  <c r="AM92"/>
  <c r="V92"/>
  <c r="AM91"/>
  <c r="AM90"/>
  <c r="V90"/>
  <c r="AM89"/>
  <c r="V89"/>
  <c r="AM88"/>
  <c r="V88"/>
  <c r="AM87"/>
  <c r="AM86"/>
  <c r="V86"/>
  <c r="AM85"/>
  <c r="V85"/>
  <c r="AM84"/>
  <c r="V84"/>
  <c r="AM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59"/>
  <c r="V58"/>
  <c r="AM57"/>
  <c r="AM55"/>
  <c r="V54"/>
  <c r="V52"/>
  <c r="AM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39"/>
  <c r="AD3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<sst xmlns="http://schemas.openxmlformats.org/spreadsheetml/2006/main" count="8048" uniqueCount="536">
  <si>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</si>
  <si>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</si>
  <si>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</si>
  <si>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</si>
  <si>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</si>
  <si>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</si>
  <si>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</si>
  <si>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</si>
  <si>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</si>
  <si>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</si>
  <si>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</si>
  <si>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</si>
  <si>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</si>
  <si>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</si>
  <si>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</si>
  <si>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</si>
  <si>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</si>
  <si>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</si>
  <si>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</si>
  <si>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</si>
  <si>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</si>
  <si>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</si>
  <si>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</si>
  <si>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</si>
  <si>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</si>
  <si>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</si>
  <si>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</si>
  <si>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</si>
  <si>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</si>
  <si>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</si>
  <si>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</si>
  <si>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</si>
  <si>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</si>
  <si>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</si>
  <si>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</si>
  <si>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</si>
  <si>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</si>
  <si>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</si>
  <si>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</si>
  <si>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</si>
  <si>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</si>
  <si>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</si>
  <si>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</si>
  <si>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</si>
  <si>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</si>
  <si>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</si>
  <si>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</si>
  <si>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</si>
  <si>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</si>
  <si>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</si>
  <si>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</si>
  <si>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</si>
  <si>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</si>
  <si>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</si>
  <si>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</si>
  <si>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</si>
  <si>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</si>
  <si>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</si>
  <si>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</si>
  <si>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</si>
  <si>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</si>
  <si>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</si>
  <si>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</si>
  <si>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</si>
  <si>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</si>
  <si>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</si>
  <si>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</si>
  <si>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</si>
  <si>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</si>
  <si>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</si>
  <si>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</si>
  <si>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</si>
  <si>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</si>
  <si>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</si>
  <si>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</si>
  <si>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</si>
  <si>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</si>
  <si>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</si>
  <si>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</si>
  <si>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</si>
  <si>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</si>
  <si>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</si>
  <si>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</si>
  <si>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</si>
  <si>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</si>
  <si>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</si>
  <si>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</si>
  <si>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</si>
  <si>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</si>
  <si>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</si>
  <si>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</si>
  <si>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</si>
  <si>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</si>
  <si>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</si>
  <si>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</si>
  <si>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</si>
  <si>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</si>
  <si>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</si>
  <si>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</si>
  <si>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</si>
  <si>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</si>
  <si>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</si>
  <si>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</si>
  <si>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</si>
  <si>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</si>
  <si>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</si>
  <si>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</si>
  <si>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</si>
  <si>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</si>
  <si>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</si>
  <si>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</si>
  <si>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</si>
  <si>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</si>
  <si>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</si>
  <si>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</si>
  <si>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</si>
  <si>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</si>
  <si>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</si>
  <si>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</si>
  <si>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</si>
  <si>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</si>
  <si>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</si>
  <si>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</si>
  <si>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</si>
  <si>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</si>
  <si>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</si>
  <si>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</si>
  <si>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</si>
  <si>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</si>
  <si>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</si>
  <si>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</si>
  <si>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</si>
  <si>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</si>
  <si>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</si>
  <si>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</si>
  <si>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</si>
  <si>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</si>
  <si>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</si>
  <si>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</si>
  <si>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</si>
  <si>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</si>
  <si>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</si>
  <si>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</si>
  <si>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</si>
  <si>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</si>
  <si>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</si>
  <si>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</si>
  <si>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</si>
  <si>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</si>
  <si>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</si>
  <si>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</si>
  <si>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</si>
  <si>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</si>
  <si>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</si>
  <si>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</si>
  <si>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</si>
  <si>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</si>
  <si>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</si>
  <si>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</si>
  <si>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</si>
  <si>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</si>
  <si>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</si>
  <si>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</si>
  <si>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</si>
  <si>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</si>
  <si>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</si>
  <si>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</si>
  <si>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</si>
  <si>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</si>
  <si>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</si>
  <si>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</si>
  <si>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</si>
  <si>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</si>
  <si>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</si>
  <si>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</si>
  <si>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</si>
  <si>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</si>
  <si>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</si>
  <si>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</si>
  <si>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</si>
  <si>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</si>
  <si>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</si>
  <si>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</si>
  <si>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</si>
  <si>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</si>
  <si>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</si>
  <si>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</si>
  <si>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</si>
  <si>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</si>
  <si>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</si>
  <si>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</si>
  <si>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</si>
  <si>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</si>
  <si>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</si>
  <si>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</si>
  <si>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</si>
  <si>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</si>
  <si>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</si>
  <si>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</si>
  <si>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</si>
  <si>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</si>
  <si>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</si>
  <si>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</si>
  <si>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</si>
  <si>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</si>
  <si>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</si>
  <si>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</si>
  <si>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</si>
  <si>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</si>
  <si>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</si>
  <si>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</si>
  <si>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</si>
  <si>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</si>
  <si>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</si>
  <si>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</si>
  <si>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</si>
  <si>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</si>
  <si>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</si>
  <si>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</si>
  <si>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</si>
  <si>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</si>
  <si>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</si>
  <si>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</si>
  <si>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</si>
  <si>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</si>
  <si>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</si>
  <si>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</si>
  <si>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</si>
  <si>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</si>
  <si>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</si>
  <si>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</si>
  <si>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</si>
  <si>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</si>
  <si>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</si>
  <si>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</si>
  <si>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</si>
  <si>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</si>
  <si>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</si>
  <si>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</si>
  <si>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</si>
  <si>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</si>
  <si>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</si>
  <si>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</si>
  <si>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</si>
  <si>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</si>
  <si>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</si>
  <si>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</si>
  <si>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</si>
  <si>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</si>
  <si>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</si>
  <si>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</si>
  <si>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</si>
  <si>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</si>
  <si>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</si>
  <si>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</si>
  <si>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</si>
  <si>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</si>
  <si>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</si>
  <si>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</si>
  <si>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</si>
  <si>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</si>
  <si>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</si>
  <si>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</si>
  <si>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</si>
  <si>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</si>
  <si>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</si>
  <si>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</si>
  <si>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</si>
  <si>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</si>
  <si>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</si>
  <si>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</si>
  <si>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</si>
  <si>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</si>
  <si>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</si>
  <si>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</si>
  <si>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</si>
  <si>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</si>
  <si>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</si>
  <si>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</si>
  <si>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</si>
  <si>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</si>
  <si>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</si>
  <si>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</si>
  <si>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</si>
  <si>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</si>
  <si>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</si>
  <si>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</si>
  <si>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</si>
  <si>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</si>
  <si>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</si>
  <si>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</si>
  <si>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</si>
  <si>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</si>
  <si>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</si>
  <si>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</si>
  <si>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</si>
  <si>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</si>
  <si>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</si>
  <si>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</si>
  <si>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</si>
  <si>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</si>
  <si>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</si>
  <si>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</si>
  <si>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</si>
  <si>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</si>
  <si>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</si>
  <si>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</si>
  <si>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</si>
  <si>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</si>
  <si>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</si>
  <si>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</si>
  <si>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</si>
  <si>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</si>
  <si>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</si>
  <si>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</si>
  <si>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</si>
  <si>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</si>
  <si>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</si>
  <si>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</si>
  <si>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</si>
  <si>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</si>
  <si>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</si>
  <si>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</si>
  <si>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</si>
  <si>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</si>
  <si>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</si>
  <si>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</si>
  <si>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</si>
  <si>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</si>
  <si>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</si>
  <si>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</si>
  <si>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</si>
  <si>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</si>
  <si>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</si>
  <si>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</si>
  <si>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</si>
  <si>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</si>
  <si>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</si>
  <si>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</si>
  <si>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</si>
  <si>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</si>
  <si>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</si>
  <si>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</si>
  <si>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</si>
  <si>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</si>
  <si>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</si>
  <si>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</si>
  <si>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</si>
  <si>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</si>
  <si>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</si>
  <si>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</si>
  <si>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</si>
  <si>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</si>
  <si>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</si>
  <si>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</si>
  <si>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</si>
  <si>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</si>
  <si>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</si>
  <si>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</si>
  <si>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</si>
  <si>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</si>
  <si>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</si>
  <si>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</si>
  <si>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</si>
  <si>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</si>
  <si>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</si>
  <si>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</si>
  <si>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</si>
  <si>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</si>
  <si>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</si>
  <si>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</si>
  <si>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</si>
  <si>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</si>
  <si>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</si>
  <si>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</si>
  <si>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</si>
  <si>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</si>
  <si>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</si>
  <si>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</si>
  <si>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</si>
  <si>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</si>
  <si>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</si>
  <si>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</si>
  <si>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</si>
  <si>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</si>
  <si>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</si>
  <si>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</si>
  <si>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</si>
  <si>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</si>
  <si>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</si>
  <si>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</si>
  <si>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</si>
  <si>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</si>
  <si>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</si>
  <si>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</si>
  <si>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</si>
  <si>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</si>
  <si>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</si>
  <si>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</si>
  <si>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</si>
  <si>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</si>
  <si>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</si>
  <si>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</si>
  <si>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</si>
  <si>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</si>
  <si>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</si>
  <si>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</si>
  <si>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</si>
  <si>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</si>
  <si>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</si>
  <si>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</si>
  <si>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</si>
  <si>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</si>
  <si>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</si>
  <si>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</si>
  <si>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</si>
  <si>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</si>
  <si>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</si>
  <si>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</si>
  <si>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</si>
  <si>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</si>
  <si>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</si>
  <si>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</si>
  <si>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</si>
  <si>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</si>
  <si>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</si>
  <si>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</si>
  <si>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</si>
  <si>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</si>
  <si>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</si>
  <si>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</si>
  <si>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</si>
  <si>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</si>
  <si>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</si>
  <si>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</si>
  <si>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</si>
  <si>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</si>
  <si>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</si>
  <si>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</si>
  <si>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</si>
  <si>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</si>
  <si>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</si>
  <si>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</si>
  <si>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</si>
  <si>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</si>
  <si>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52IS2022/07/10</t>
  </si>
  <si>
    <t>BRBCL(ER-35)</t>
  </si>
  <si>
    <t>FSTPP I &amp; II(ER-35)</t>
  </si>
  <si>
    <t>KGSU1AND2(SR-24)</t>
  </si>
  <si>
    <t>KGSU3AND4(SR-24)</t>
  </si>
  <si>
    <t>KHSTPP-II(ER-35)</t>
  </si>
  <si>
    <t>KKNP(SR-24)</t>
  </si>
  <si>
    <t>KUDGI(SR-24)</t>
  </si>
  <si>
    <t>MAPS(SR-24)</t>
  </si>
  <si>
    <t>NLCEXP(SR-24)</t>
  </si>
  <si>
    <t>NLCIIST1(SR-24)</t>
  </si>
  <si>
    <t>NLCIIST2(SR-24)</t>
  </si>
  <si>
    <t>NLCTS2EXP(SR-24)</t>
  </si>
  <si>
    <t>NNTPP(SR-24)</t>
  </si>
  <si>
    <t>NTPL(SR-24)</t>
  </si>
  <si>
    <t>RSTPSU1TO6(SR-24)</t>
  </si>
  <si>
    <t>RSTPSU7(SR-24)</t>
  </si>
  <si>
    <t>SASAN(WR-38)</t>
  </si>
  <si>
    <t>SIMHST2(SR-24)</t>
  </si>
  <si>
    <t>TALA(ER-35)</t>
  </si>
  <si>
    <t>TALST2(SR-24)</t>
  </si>
  <si>
    <t>VALLURNTECL(SR-24)</t>
  </si>
  <si>
    <t xml:space="preserve">0-07-2022 </t>
  </si>
  <si>
    <t>SHPPBPL</t>
  </si>
  <si>
    <t>HP</t>
  </si>
  <si>
    <t>JHABUA_IPP</t>
  </si>
  <si>
    <t>MSEDCL</t>
  </si>
  <si>
    <t>SEILP2</t>
  </si>
  <si>
    <t>Teesta_III</t>
  </si>
  <si>
    <t>JPL</t>
  </si>
  <si>
    <t>SAINJ</t>
  </si>
  <si>
    <t>SINGOLI</t>
  </si>
  <si>
    <t>Meghalaya_Ben</t>
  </si>
  <si>
    <t>TANGEDCO</t>
  </si>
  <si>
    <t>KSK_MAHANADI</t>
  </si>
  <si>
    <t>KSEB</t>
  </si>
  <si>
    <t>VSPL-RAJ</t>
  </si>
  <si>
    <t>GOA_Beneficiary</t>
  </si>
  <si>
    <t>Manipur_Ben</t>
  </si>
  <si>
    <t>GBHHPL</t>
  </si>
  <si>
    <t>ITCWIND</t>
  </si>
  <si>
    <t>HP-GOVT</t>
  </si>
  <si>
    <t>GEE_HP</t>
  </si>
  <si>
    <t>SIKKIM</t>
  </si>
  <si>
    <t>BSHP</t>
  </si>
  <si>
    <t>JPL-2</t>
  </si>
  <si>
    <t>ESSARMPL</t>
  </si>
  <si>
    <t>NBVLIPP</t>
  </si>
  <si>
    <t>APNRL</t>
  </si>
  <si>
    <t>TS1PL_BKN</t>
  </si>
  <si>
    <t>East_Delhi_Waste_Processing_Company_Limited_(EDWPCL)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</si>
  <si>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</si>
  <si>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</si>
  <si>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</si>
  <si>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</si>
  <si>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</si>
  <si>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</si>
  <si>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</si>
  <si>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</si>
  <si>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</si>
  <si>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</si>
  <si>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</si>
  <si>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</si>
  <si>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</si>
  <si>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</si>
  <si>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</si>
  <si>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</si>
  <si>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</si>
  <si>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</si>
  <si>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</si>
  <si>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</si>
  <si>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KOTESHWR(NR-90)</t>
  </si>
  <si>
    <t>NAPP(NR-90)</t>
  </si>
  <si>
    <t>NJPC(NR-90)</t>
  </si>
  <si>
    <t>PARBATI3(NR-90)</t>
  </si>
  <si>
    <t>RAPPB(NR-90)</t>
  </si>
  <si>
    <t>RAPPC(NR-90)</t>
  </si>
  <si>
    <t>RIHAND1(NR-90)</t>
  </si>
  <si>
    <t>RIHAND2(NR-90)</t>
  </si>
  <si>
    <t>RIHAND3(NR-90)</t>
  </si>
  <si>
    <t>SALAL(NR-90)</t>
  </si>
  <si>
    <t>SEWA2(NR-90)</t>
  </si>
  <si>
    <t>SINGRAULI(NR-90)</t>
  </si>
  <si>
    <t>SINGRAULI_HYDRO(NR-90)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</si>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</sst>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166.81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307.83999999999997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44752</v>
      </c>
      <c r="Z3" s="37">
        <f>S3</f>
        <v>44752</v>
      </c>
      <c r="AE3" s="36"/>
      <c r="AH3" s="38">
        <f>AV4</f>
        <v>44752</v>
      </c>
    </row>
    <row r="4" spans="1:48" ht="15.75" thickBot="1">
      <c r="A4" s="37">
        <f>frq!A1</f>
        <v>44752</v>
      </c>
      <c r="L4" s="37">
        <f>frq!A1</f>
        <v>44752</v>
      </c>
      <c r="P4" s="37">
        <f>frq!A1</f>
        <v>44752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6.7504999999999996E-2</v>
      </c>
      <c r="H6" s="54">
        <f>(BAWANA!U3+BAWANA!V3)/4000</f>
        <v>0</v>
      </c>
      <c r="I6" s="54"/>
      <c r="J6" s="54">
        <f>G6+H6+I6</f>
        <v>6.7504999999999996E-2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6.4800049999999914</v>
      </c>
      <c r="H102" s="54">
        <f t="shared" si="14"/>
        <v>0</v>
      </c>
      <c r="I102" s="54"/>
      <c r="J102" s="54">
        <f t="shared" si="14"/>
        <v>6.4800049999999914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66.62</v>
      </c>
      <c r="I3" s="95">
        <v>0</v>
      </c>
      <c r="J3" s="95">
        <v>0</v>
      </c>
      <c r="K3" s="95">
        <v>0</v>
      </c>
      <c r="L3" s="95">
        <v>13.52</v>
      </c>
      <c r="M3" s="114">
        <v>0</v>
      </c>
      <c r="N3" s="113">
        <v>0</v>
      </c>
      <c r="O3" s="95">
        <v>-55</v>
      </c>
      <c r="P3" s="95">
        <v>0</v>
      </c>
      <c r="Q3" s="95">
        <v>0</v>
      </c>
      <c r="R3" s="95">
        <v>0</v>
      </c>
      <c r="S3" s="114">
        <v>0</v>
      </c>
      <c r="U3" s="115">
        <v>-55</v>
      </c>
      <c r="V3" s="116">
        <v>80.14</v>
      </c>
      <c r="W3">
        <v>66.62</v>
      </c>
      <c r="X3">
        <v>-55</v>
      </c>
      <c r="Y3">
        <v>13.52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75.319999999999993</v>
      </c>
      <c r="I4" s="88">
        <v>0</v>
      </c>
      <c r="J4" s="88">
        <v>0</v>
      </c>
      <c r="K4" s="88">
        <v>0</v>
      </c>
      <c r="L4" s="88">
        <v>13.52</v>
      </c>
      <c r="M4" s="116">
        <v>0</v>
      </c>
      <c r="N4" s="115">
        <v>0</v>
      </c>
      <c r="O4" s="88">
        <v>-56</v>
      </c>
      <c r="P4" s="88">
        <v>0</v>
      </c>
      <c r="Q4" s="88">
        <v>0</v>
      </c>
      <c r="R4" s="88">
        <v>0</v>
      </c>
      <c r="S4" s="116">
        <v>0</v>
      </c>
      <c r="U4" s="115">
        <v>-56</v>
      </c>
      <c r="V4" s="116">
        <v>88.84</v>
      </c>
      <c r="W4">
        <v>75.319999999999993</v>
      </c>
      <c r="X4">
        <v>-56</v>
      </c>
      <c r="Y4">
        <v>13.52</v>
      </c>
      <c r="Z4">
        <v>0</v>
      </c>
      <c r="AA4">
        <v>0</v>
      </c>
    </row>
    <row r="5" spans="1:27">
      <c r="G5" t="s">
        <v>47</v>
      </c>
      <c r="H5" s="115">
        <v>89.8</v>
      </c>
      <c r="I5" s="88">
        <v>0</v>
      </c>
      <c r="J5" s="88">
        <v>0</v>
      </c>
      <c r="K5" s="88">
        <v>0</v>
      </c>
      <c r="L5" s="88">
        <v>11.22</v>
      </c>
      <c r="M5" s="116">
        <v>0</v>
      </c>
      <c r="N5" s="115">
        <v>0</v>
      </c>
      <c r="O5" s="88">
        <v>-50</v>
      </c>
      <c r="P5" s="88">
        <v>-30</v>
      </c>
      <c r="Q5" s="88">
        <v>0</v>
      </c>
      <c r="R5" s="88">
        <v>0</v>
      </c>
      <c r="S5" s="116">
        <v>0</v>
      </c>
      <c r="U5" s="115">
        <v>-80</v>
      </c>
      <c r="V5" s="116">
        <v>101.02</v>
      </c>
      <c r="W5">
        <v>89.8</v>
      </c>
      <c r="X5">
        <v>-50</v>
      </c>
      <c r="Y5">
        <v>11.22</v>
      </c>
      <c r="Z5">
        <v>0</v>
      </c>
      <c r="AA5">
        <v>-30</v>
      </c>
    </row>
    <row r="6" spans="1:27">
      <c r="G6" t="s">
        <v>48</v>
      </c>
      <c r="H6" s="115">
        <v>94.63</v>
      </c>
      <c r="I6" s="88">
        <v>0</v>
      </c>
      <c r="J6" s="88">
        <v>0</v>
      </c>
      <c r="K6" s="88">
        <v>0</v>
      </c>
      <c r="L6" s="88">
        <v>3.73</v>
      </c>
      <c r="M6" s="116">
        <v>0</v>
      </c>
      <c r="N6" s="115">
        <v>0</v>
      </c>
      <c r="O6" s="88">
        <v>-60</v>
      </c>
      <c r="P6" s="88">
        <v>-30</v>
      </c>
      <c r="Q6" s="88">
        <v>0</v>
      </c>
      <c r="R6" s="88">
        <v>0</v>
      </c>
      <c r="S6" s="116">
        <v>0</v>
      </c>
      <c r="U6" s="115">
        <v>-90</v>
      </c>
      <c r="V6" s="116">
        <v>98.36</v>
      </c>
      <c r="W6">
        <v>94.63</v>
      </c>
      <c r="X6">
        <v>-60</v>
      </c>
      <c r="Y6">
        <v>3.73</v>
      </c>
      <c r="Z6">
        <v>0</v>
      </c>
      <c r="AA6">
        <v>-30</v>
      </c>
    </row>
    <row r="7" spans="1:27">
      <c r="G7" t="s">
        <v>49</v>
      </c>
      <c r="H7" s="115">
        <v>98.49</v>
      </c>
      <c r="I7" s="88">
        <v>0</v>
      </c>
      <c r="J7" s="88">
        <v>0</v>
      </c>
      <c r="K7" s="88">
        <v>0</v>
      </c>
      <c r="L7" s="88">
        <v>16.899999999999999</v>
      </c>
      <c r="M7" s="116">
        <v>0</v>
      </c>
      <c r="N7" s="115">
        <v>0</v>
      </c>
      <c r="O7" s="88">
        <v>-70</v>
      </c>
      <c r="P7" s="88">
        <v>-90</v>
      </c>
      <c r="Q7" s="88">
        <v>0</v>
      </c>
      <c r="R7" s="88">
        <v>0</v>
      </c>
      <c r="S7" s="116">
        <v>0</v>
      </c>
      <c r="U7" s="115">
        <v>-160</v>
      </c>
      <c r="V7" s="116">
        <v>115.39</v>
      </c>
      <c r="W7">
        <v>98.49</v>
      </c>
      <c r="X7">
        <v>-70</v>
      </c>
      <c r="Y7">
        <v>16.899999999999999</v>
      </c>
      <c r="Z7">
        <v>0</v>
      </c>
      <c r="AA7">
        <v>-90</v>
      </c>
    </row>
    <row r="8" spans="1:27">
      <c r="G8" t="s">
        <v>50</v>
      </c>
      <c r="H8" s="115">
        <v>92.69</v>
      </c>
      <c r="I8" s="88">
        <v>0</v>
      </c>
      <c r="J8" s="88">
        <v>0</v>
      </c>
      <c r="K8" s="88">
        <v>0</v>
      </c>
      <c r="L8" s="88">
        <v>9.66</v>
      </c>
      <c r="M8" s="116">
        <v>0</v>
      </c>
      <c r="N8" s="115">
        <v>0</v>
      </c>
      <c r="O8" s="88">
        <v>-105</v>
      </c>
      <c r="P8" s="88">
        <v>-50</v>
      </c>
      <c r="Q8" s="88">
        <v>0</v>
      </c>
      <c r="R8" s="88">
        <v>0</v>
      </c>
      <c r="S8" s="116">
        <v>0</v>
      </c>
      <c r="U8" s="115">
        <v>-155</v>
      </c>
      <c r="V8" s="116">
        <v>102.35</v>
      </c>
      <c r="W8">
        <v>92.69</v>
      </c>
      <c r="X8">
        <v>-105</v>
      </c>
      <c r="Y8">
        <v>9.66</v>
      </c>
      <c r="Z8">
        <v>0</v>
      </c>
      <c r="AA8">
        <v>-50</v>
      </c>
    </row>
    <row r="9" spans="1:27">
      <c r="G9" t="s">
        <v>51</v>
      </c>
      <c r="H9" s="115">
        <v>55.04</v>
      </c>
      <c r="I9" s="88">
        <v>0</v>
      </c>
      <c r="J9" s="88">
        <v>0</v>
      </c>
      <c r="K9" s="88">
        <v>0</v>
      </c>
      <c r="L9" s="88">
        <v>11.59</v>
      </c>
      <c r="M9" s="116">
        <v>0</v>
      </c>
      <c r="N9" s="115">
        <v>0</v>
      </c>
      <c r="O9" s="88">
        <v>-35</v>
      </c>
      <c r="P9" s="88">
        <v>-100</v>
      </c>
      <c r="Q9" s="88">
        <v>0</v>
      </c>
      <c r="R9" s="88">
        <v>0</v>
      </c>
      <c r="S9" s="116">
        <v>0</v>
      </c>
      <c r="U9" s="115">
        <v>-135</v>
      </c>
      <c r="V9" s="116">
        <v>66.63</v>
      </c>
      <c r="W9">
        <v>55.04</v>
      </c>
      <c r="X9">
        <v>-35</v>
      </c>
      <c r="Y9">
        <v>11.59</v>
      </c>
      <c r="Z9">
        <v>0</v>
      </c>
      <c r="AA9">
        <v>-100</v>
      </c>
    </row>
    <row r="10" spans="1:27">
      <c r="G10" t="s">
        <v>52</v>
      </c>
      <c r="H10" s="115">
        <v>28.97</v>
      </c>
      <c r="I10" s="88">
        <v>0</v>
      </c>
      <c r="J10" s="88">
        <v>0</v>
      </c>
      <c r="K10" s="88">
        <v>0</v>
      </c>
      <c r="L10" s="88">
        <v>11.59</v>
      </c>
      <c r="M10" s="116">
        <v>0</v>
      </c>
      <c r="N10" s="115">
        <v>0</v>
      </c>
      <c r="O10" s="88">
        <v>-40</v>
      </c>
      <c r="P10" s="88">
        <v>-60</v>
      </c>
      <c r="Q10" s="88">
        <v>0</v>
      </c>
      <c r="R10" s="88">
        <v>0</v>
      </c>
      <c r="S10" s="116">
        <v>0</v>
      </c>
      <c r="U10" s="115">
        <v>-100</v>
      </c>
      <c r="V10" s="116">
        <v>40.56</v>
      </c>
      <c r="W10">
        <v>28.97</v>
      </c>
      <c r="X10">
        <v>-40</v>
      </c>
      <c r="Y10">
        <v>11.59</v>
      </c>
      <c r="Z10">
        <v>0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11.59</v>
      </c>
      <c r="M11" s="116">
        <v>0</v>
      </c>
      <c r="N11" s="115">
        <v>-164</v>
      </c>
      <c r="O11" s="88">
        <v>-60</v>
      </c>
      <c r="P11" s="88">
        <v>-60</v>
      </c>
      <c r="Q11" s="88">
        <v>0</v>
      </c>
      <c r="R11" s="88">
        <v>0</v>
      </c>
      <c r="S11" s="116">
        <v>0</v>
      </c>
      <c r="U11" s="115">
        <v>-284</v>
      </c>
      <c r="V11" s="116">
        <v>11.59</v>
      </c>
      <c r="W11">
        <v>-164</v>
      </c>
      <c r="X11">
        <v>-60</v>
      </c>
      <c r="Y11">
        <v>11.59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11.59</v>
      </c>
      <c r="M12" s="116">
        <v>0</v>
      </c>
      <c r="N12" s="115">
        <v>-171</v>
      </c>
      <c r="O12" s="88">
        <v>-70</v>
      </c>
      <c r="P12" s="88">
        <v>-60</v>
      </c>
      <c r="Q12" s="88">
        <v>0</v>
      </c>
      <c r="R12" s="88">
        <v>0</v>
      </c>
      <c r="S12" s="116">
        <v>0</v>
      </c>
      <c r="U12" s="115">
        <v>-301</v>
      </c>
      <c r="V12" s="116">
        <v>11.59</v>
      </c>
      <c r="W12">
        <v>-171</v>
      </c>
      <c r="X12">
        <v>-70</v>
      </c>
      <c r="Y12">
        <v>11.59</v>
      </c>
      <c r="Z12">
        <v>0</v>
      </c>
      <c r="AA12">
        <v>-60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15.45</v>
      </c>
      <c r="M13" s="116">
        <v>0</v>
      </c>
      <c r="N13" s="115">
        <v>-143</v>
      </c>
      <c r="O13" s="88">
        <v>-55</v>
      </c>
      <c r="P13" s="88">
        <v>-80</v>
      </c>
      <c r="Q13" s="88">
        <v>0</v>
      </c>
      <c r="R13" s="88">
        <v>0</v>
      </c>
      <c r="S13" s="116">
        <v>0</v>
      </c>
      <c r="U13" s="115">
        <v>-278</v>
      </c>
      <c r="V13" s="116">
        <v>15.45</v>
      </c>
      <c r="W13">
        <v>-143</v>
      </c>
      <c r="X13">
        <v>-55</v>
      </c>
      <c r="Y13">
        <v>15.45</v>
      </c>
      <c r="Z13">
        <v>0</v>
      </c>
      <c r="AA13">
        <v>-80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9.66</v>
      </c>
      <c r="M14" s="116">
        <v>0</v>
      </c>
      <c r="N14" s="115">
        <v>-176</v>
      </c>
      <c r="O14" s="88">
        <v>-70</v>
      </c>
      <c r="P14" s="88">
        <v>-60</v>
      </c>
      <c r="Q14" s="88">
        <v>0</v>
      </c>
      <c r="R14" s="88">
        <v>0</v>
      </c>
      <c r="S14" s="116">
        <v>0</v>
      </c>
      <c r="U14" s="115">
        <v>-306</v>
      </c>
      <c r="V14" s="116">
        <v>9.66</v>
      </c>
      <c r="W14">
        <v>-176</v>
      </c>
      <c r="X14">
        <v>-70</v>
      </c>
      <c r="Y14">
        <v>9.66</v>
      </c>
      <c r="Z14">
        <v>0</v>
      </c>
      <c r="AA14">
        <v>-60</v>
      </c>
    </row>
    <row r="15" spans="1:27">
      <c r="G15" t="s">
        <v>57</v>
      </c>
      <c r="H15" s="115">
        <v>54.08</v>
      </c>
      <c r="I15" s="88">
        <v>0</v>
      </c>
      <c r="J15" s="88">
        <v>0</v>
      </c>
      <c r="K15" s="88">
        <v>0</v>
      </c>
      <c r="L15" s="88">
        <v>10.62</v>
      </c>
      <c r="M15" s="116">
        <v>0</v>
      </c>
      <c r="N15" s="115">
        <v>0</v>
      </c>
      <c r="O15" s="88">
        <v>-72</v>
      </c>
      <c r="P15" s="88">
        <v>-80</v>
      </c>
      <c r="Q15" s="88">
        <v>0</v>
      </c>
      <c r="R15" s="88">
        <v>0</v>
      </c>
      <c r="S15" s="116">
        <v>0</v>
      </c>
      <c r="U15" s="115">
        <v>-152</v>
      </c>
      <c r="V15" s="116">
        <v>64.7</v>
      </c>
      <c r="W15">
        <v>54.08</v>
      </c>
      <c r="X15">
        <v>-72</v>
      </c>
      <c r="Y15">
        <v>10.62</v>
      </c>
      <c r="Z15">
        <v>0</v>
      </c>
      <c r="AA15">
        <v>-80</v>
      </c>
    </row>
    <row r="16" spans="1:27">
      <c r="G16" t="s">
        <v>58</v>
      </c>
      <c r="H16" s="115">
        <v>61.8</v>
      </c>
      <c r="I16" s="88">
        <v>0</v>
      </c>
      <c r="J16" s="88">
        <v>0</v>
      </c>
      <c r="K16" s="88">
        <v>0</v>
      </c>
      <c r="L16" s="88">
        <v>10.62</v>
      </c>
      <c r="M16" s="116">
        <v>0</v>
      </c>
      <c r="N16" s="115">
        <v>0</v>
      </c>
      <c r="O16" s="88">
        <v>-52</v>
      </c>
      <c r="P16" s="88">
        <v>-65</v>
      </c>
      <c r="Q16" s="88">
        <v>-50</v>
      </c>
      <c r="R16" s="88">
        <v>0</v>
      </c>
      <c r="S16" s="116">
        <v>0</v>
      </c>
      <c r="U16" s="115">
        <v>-167</v>
      </c>
      <c r="V16" s="116">
        <v>72.42</v>
      </c>
      <c r="W16">
        <v>61.8</v>
      </c>
      <c r="X16">
        <v>-52</v>
      </c>
      <c r="Y16">
        <v>10.62</v>
      </c>
      <c r="Z16">
        <v>-50</v>
      </c>
      <c r="AA16">
        <v>-65</v>
      </c>
    </row>
    <row r="17" spans="7:27">
      <c r="G17" t="s">
        <v>59</v>
      </c>
      <c r="H17" s="115">
        <v>96.56</v>
      </c>
      <c r="I17" s="88">
        <v>0</v>
      </c>
      <c r="J17" s="88">
        <v>0</v>
      </c>
      <c r="K17" s="88">
        <v>0</v>
      </c>
      <c r="L17" s="88">
        <v>10.62</v>
      </c>
      <c r="M17" s="116">
        <v>0</v>
      </c>
      <c r="N17" s="115">
        <v>0</v>
      </c>
      <c r="O17" s="88">
        <v>-70</v>
      </c>
      <c r="P17" s="88">
        <v>-75</v>
      </c>
      <c r="Q17" s="88">
        <v>-15</v>
      </c>
      <c r="R17" s="88">
        <v>0</v>
      </c>
      <c r="S17" s="116">
        <v>0</v>
      </c>
      <c r="U17" s="115">
        <v>-160</v>
      </c>
      <c r="V17" s="116">
        <v>107.18</v>
      </c>
      <c r="W17">
        <v>96.56</v>
      </c>
      <c r="X17">
        <v>-70</v>
      </c>
      <c r="Y17">
        <v>10.62</v>
      </c>
      <c r="Z17">
        <v>-15</v>
      </c>
      <c r="AA17">
        <v>-75</v>
      </c>
    </row>
    <row r="18" spans="7:27">
      <c r="G18" t="s">
        <v>60</v>
      </c>
      <c r="H18" s="115">
        <v>96.56</v>
      </c>
      <c r="I18" s="88">
        <v>0</v>
      </c>
      <c r="J18" s="88">
        <v>0</v>
      </c>
      <c r="K18" s="88">
        <v>0</v>
      </c>
      <c r="L18" s="88">
        <v>10.62</v>
      </c>
      <c r="M18" s="116">
        <v>0</v>
      </c>
      <c r="N18" s="115">
        <v>0</v>
      </c>
      <c r="O18" s="88">
        <v>-65</v>
      </c>
      <c r="P18" s="88">
        <v>-100</v>
      </c>
      <c r="Q18" s="88">
        <v>-15</v>
      </c>
      <c r="R18" s="88">
        <v>0</v>
      </c>
      <c r="S18" s="116">
        <v>0</v>
      </c>
      <c r="U18" s="115">
        <v>-180</v>
      </c>
      <c r="V18" s="116">
        <v>107.18</v>
      </c>
      <c r="W18">
        <v>96.56</v>
      </c>
      <c r="X18">
        <v>-65</v>
      </c>
      <c r="Y18">
        <v>10.62</v>
      </c>
      <c r="Z18">
        <v>-15</v>
      </c>
      <c r="AA18">
        <v>-100</v>
      </c>
    </row>
    <row r="19" spans="7:27">
      <c r="G19" t="s">
        <v>61</v>
      </c>
      <c r="H19" s="115">
        <v>68.55</v>
      </c>
      <c r="I19" s="88">
        <v>0</v>
      </c>
      <c r="J19" s="88">
        <v>0</v>
      </c>
      <c r="K19" s="88">
        <v>0</v>
      </c>
      <c r="L19" s="88">
        <v>16.420000000000002</v>
      </c>
      <c r="M19" s="116">
        <v>0</v>
      </c>
      <c r="N19" s="115">
        <v>0</v>
      </c>
      <c r="O19" s="88">
        <v>-70</v>
      </c>
      <c r="P19" s="88">
        <v>-100</v>
      </c>
      <c r="Q19" s="88">
        <v>-60</v>
      </c>
      <c r="R19" s="88">
        <v>0</v>
      </c>
      <c r="S19" s="116">
        <v>0</v>
      </c>
      <c r="U19" s="115">
        <v>-230</v>
      </c>
      <c r="V19" s="116">
        <v>84.97</v>
      </c>
      <c r="W19">
        <v>68.55</v>
      </c>
      <c r="X19">
        <v>-70</v>
      </c>
      <c r="Y19">
        <v>16.420000000000002</v>
      </c>
      <c r="Z19">
        <v>-60</v>
      </c>
      <c r="AA19">
        <v>-100</v>
      </c>
    </row>
    <row r="20" spans="7:27">
      <c r="G20" t="s">
        <v>62</v>
      </c>
      <c r="H20" s="115">
        <v>69.52</v>
      </c>
      <c r="I20" s="88">
        <v>0</v>
      </c>
      <c r="J20" s="88">
        <v>0</v>
      </c>
      <c r="K20" s="88">
        <v>0</v>
      </c>
      <c r="L20" s="88">
        <v>6.76</v>
      </c>
      <c r="M20" s="116">
        <v>0</v>
      </c>
      <c r="N20" s="115">
        <v>0</v>
      </c>
      <c r="O20" s="88">
        <v>-70</v>
      </c>
      <c r="P20" s="88">
        <v>-65</v>
      </c>
      <c r="Q20" s="88">
        <v>-15</v>
      </c>
      <c r="R20" s="88">
        <v>0</v>
      </c>
      <c r="S20" s="116">
        <v>0</v>
      </c>
      <c r="U20" s="115">
        <v>-150</v>
      </c>
      <c r="V20" s="116">
        <v>76.28</v>
      </c>
      <c r="W20">
        <v>69.52</v>
      </c>
      <c r="X20">
        <v>-70</v>
      </c>
      <c r="Y20">
        <v>6.76</v>
      </c>
      <c r="Z20">
        <v>-15</v>
      </c>
      <c r="AA20">
        <v>-65</v>
      </c>
    </row>
    <row r="21" spans="7:27">
      <c r="G21" t="s">
        <v>63</v>
      </c>
      <c r="H21" s="115">
        <v>109.11</v>
      </c>
      <c r="I21" s="88">
        <v>0</v>
      </c>
      <c r="J21" s="88">
        <v>0</v>
      </c>
      <c r="K21" s="88">
        <v>0</v>
      </c>
      <c r="L21" s="88">
        <v>8.69</v>
      </c>
      <c r="M21" s="116">
        <v>0</v>
      </c>
      <c r="N21" s="115">
        <v>0</v>
      </c>
      <c r="O21" s="88">
        <v>-130</v>
      </c>
      <c r="P21" s="88">
        <v>-125</v>
      </c>
      <c r="Q21" s="88">
        <v>-50</v>
      </c>
      <c r="R21" s="88">
        <v>0</v>
      </c>
      <c r="S21" s="116">
        <v>0</v>
      </c>
      <c r="U21" s="115">
        <v>-305</v>
      </c>
      <c r="V21" s="116">
        <v>117.8</v>
      </c>
      <c r="W21">
        <v>109.11</v>
      </c>
      <c r="X21">
        <v>-130</v>
      </c>
      <c r="Y21">
        <v>8.69</v>
      </c>
      <c r="Z21">
        <v>-50</v>
      </c>
      <c r="AA21">
        <v>-125</v>
      </c>
    </row>
    <row r="22" spans="7:27">
      <c r="G22" t="s">
        <v>64</v>
      </c>
      <c r="H22" s="115">
        <v>87.87</v>
      </c>
      <c r="I22" s="88">
        <v>0</v>
      </c>
      <c r="J22" s="88">
        <v>0</v>
      </c>
      <c r="K22" s="88">
        <v>0</v>
      </c>
      <c r="L22" s="88">
        <v>8.69</v>
      </c>
      <c r="M22" s="116">
        <v>0</v>
      </c>
      <c r="N22" s="115">
        <v>0</v>
      </c>
      <c r="O22" s="88">
        <v>-150</v>
      </c>
      <c r="P22" s="88">
        <v>-90</v>
      </c>
      <c r="Q22" s="88">
        <v>-15</v>
      </c>
      <c r="R22" s="88">
        <v>0</v>
      </c>
      <c r="S22" s="116">
        <v>0</v>
      </c>
      <c r="U22" s="115">
        <v>-255</v>
      </c>
      <c r="V22" s="116">
        <v>96.56</v>
      </c>
      <c r="W22">
        <v>87.87</v>
      </c>
      <c r="X22">
        <v>-150</v>
      </c>
      <c r="Y22">
        <v>8.69</v>
      </c>
      <c r="Z22">
        <v>-15</v>
      </c>
      <c r="AA22">
        <v>-90</v>
      </c>
    </row>
    <row r="23" spans="7:27">
      <c r="G23" t="s">
        <v>65</v>
      </c>
      <c r="H23" s="115">
        <v>134.22</v>
      </c>
      <c r="I23" s="88">
        <v>0</v>
      </c>
      <c r="J23" s="88">
        <v>0</v>
      </c>
      <c r="K23" s="88">
        <v>0</v>
      </c>
      <c r="L23" s="88">
        <v>8.69</v>
      </c>
      <c r="M23" s="116">
        <v>0</v>
      </c>
      <c r="N23" s="115">
        <v>0</v>
      </c>
      <c r="O23" s="88">
        <v>-135</v>
      </c>
      <c r="P23" s="88">
        <v>-80</v>
      </c>
      <c r="Q23" s="88">
        <v>-60</v>
      </c>
      <c r="R23" s="88">
        <v>0</v>
      </c>
      <c r="S23" s="116">
        <v>0</v>
      </c>
      <c r="U23" s="115">
        <v>-275</v>
      </c>
      <c r="V23" s="116">
        <v>142.91</v>
      </c>
      <c r="W23">
        <v>134.22</v>
      </c>
      <c r="X23">
        <v>-135</v>
      </c>
      <c r="Y23">
        <v>8.69</v>
      </c>
      <c r="Z23">
        <v>-60</v>
      </c>
      <c r="AA23">
        <v>-80</v>
      </c>
    </row>
    <row r="24" spans="7:27">
      <c r="G24" t="s">
        <v>66</v>
      </c>
      <c r="H24" s="115">
        <v>90.77</v>
      </c>
      <c r="I24" s="88">
        <v>0</v>
      </c>
      <c r="J24" s="88">
        <v>0</v>
      </c>
      <c r="K24" s="88">
        <v>0</v>
      </c>
      <c r="L24" s="88">
        <v>8.69</v>
      </c>
      <c r="M24" s="116">
        <v>0</v>
      </c>
      <c r="N24" s="115">
        <v>0</v>
      </c>
      <c r="O24" s="88">
        <v>-145</v>
      </c>
      <c r="P24" s="88">
        <v>-65</v>
      </c>
      <c r="Q24" s="88">
        <v>-15</v>
      </c>
      <c r="R24" s="88">
        <v>0</v>
      </c>
      <c r="S24" s="116">
        <v>0</v>
      </c>
      <c r="U24" s="115">
        <v>-225</v>
      </c>
      <c r="V24" s="116">
        <v>99.46</v>
      </c>
      <c r="W24">
        <v>90.77</v>
      </c>
      <c r="X24">
        <v>-145</v>
      </c>
      <c r="Y24">
        <v>8.69</v>
      </c>
      <c r="Z24">
        <v>-15</v>
      </c>
      <c r="AA24">
        <v>-65</v>
      </c>
    </row>
    <row r="25" spans="7:27">
      <c r="G25" t="s">
        <v>67</v>
      </c>
      <c r="H25" s="115">
        <v>104.29</v>
      </c>
      <c r="I25" s="88">
        <v>0</v>
      </c>
      <c r="J25" s="88">
        <v>0</v>
      </c>
      <c r="K25" s="88">
        <v>0</v>
      </c>
      <c r="L25" s="88">
        <v>14.48</v>
      </c>
      <c r="M25" s="116">
        <v>0</v>
      </c>
      <c r="N25" s="115">
        <v>0</v>
      </c>
      <c r="O25" s="88">
        <v>-135</v>
      </c>
      <c r="P25" s="88">
        <v>-130</v>
      </c>
      <c r="Q25" s="88">
        <v>-60</v>
      </c>
      <c r="R25" s="88">
        <v>0</v>
      </c>
      <c r="S25" s="116">
        <v>0</v>
      </c>
      <c r="U25" s="115">
        <v>-325</v>
      </c>
      <c r="V25" s="116">
        <v>118.77</v>
      </c>
      <c r="W25">
        <v>104.29</v>
      </c>
      <c r="X25">
        <v>-135</v>
      </c>
      <c r="Y25">
        <v>14.48</v>
      </c>
      <c r="Z25">
        <v>-60</v>
      </c>
      <c r="AA25">
        <v>-130</v>
      </c>
    </row>
    <row r="26" spans="7:27">
      <c r="G26" t="s">
        <v>68</v>
      </c>
      <c r="H26" s="115">
        <v>57.93</v>
      </c>
      <c r="I26" s="88">
        <v>0</v>
      </c>
      <c r="J26" s="88">
        <v>0</v>
      </c>
      <c r="K26" s="88">
        <v>0</v>
      </c>
      <c r="L26" s="88">
        <v>4.83</v>
      </c>
      <c r="M26" s="116">
        <v>0</v>
      </c>
      <c r="N26" s="115">
        <v>0</v>
      </c>
      <c r="O26" s="88">
        <v>-110</v>
      </c>
      <c r="P26" s="88">
        <v>-130</v>
      </c>
      <c r="Q26" s="88">
        <v>-15</v>
      </c>
      <c r="R26" s="88">
        <v>0</v>
      </c>
      <c r="S26" s="116">
        <v>0</v>
      </c>
      <c r="U26" s="115">
        <v>-255</v>
      </c>
      <c r="V26" s="116">
        <v>62.76</v>
      </c>
      <c r="W26">
        <v>57.93</v>
      </c>
      <c r="X26">
        <v>-110</v>
      </c>
      <c r="Y26">
        <v>4.83</v>
      </c>
      <c r="Z26">
        <v>-15</v>
      </c>
      <c r="AA26">
        <v>-130</v>
      </c>
    </row>
    <row r="27" spans="7:27">
      <c r="G27" t="s">
        <v>69</v>
      </c>
      <c r="H27" s="115">
        <v>118.77</v>
      </c>
      <c r="I27" s="88">
        <v>0</v>
      </c>
      <c r="J27" s="88">
        <v>0</v>
      </c>
      <c r="K27" s="88">
        <v>0</v>
      </c>
      <c r="L27" s="88">
        <v>7.72</v>
      </c>
      <c r="M27" s="116">
        <v>0</v>
      </c>
      <c r="N27" s="115">
        <v>0</v>
      </c>
      <c r="O27" s="88">
        <v>-75</v>
      </c>
      <c r="P27" s="88">
        <v>-150</v>
      </c>
      <c r="Q27" s="88">
        <v>-65</v>
      </c>
      <c r="R27" s="88">
        <v>0</v>
      </c>
      <c r="S27" s="116">
        <v>0</v>
      </c>
      <c r="U27" s="115">
        <v>-290</v>
      </c>
      <c r="V27" s="116">
        <v>126.49</v>
      </c>
      <c r="W27">
        <v>118.77</v>
      </c>
      <c r="X27">
        <v>-75</v>
      </c>
      <c r="Y27">
        <v>7.72</v>
      </c>
      <c r="Z27">
        <v>-65</v>
      </c>
      <c r="AA27">
        <v>-150</v>
      </c>
    </row>
    <row r="28" spans="7:27">
      <c r="G28" t="s">
        <v>70</v>
      </c>
      <c r="H28" s="115">
        <v>84.01</v>
      </c>
      <c r="I28" s="88">
        <v>0</v>
      </c>
      <c r="J28" s="88">
        <v>0</v>
      </c>
      <c r="K28" s="88">
        <v>0</v>
      </c>
      <c r="L28" s="88">
        <v>7.72</v>
      </c>
      <c r="M28" s="116">
        <v>0</v>
      </c>
      <c r="N28" s="115">
        <v>0</v>
      </c>
      <c r="O28" s="88">
        <v>-40</v>
      </c>
      <c r="P28" s="88">
        <v>-150</v>
      </c>
      <c r="Q28" s="88">
        <v>-15</v>
      </c>
      <c r="R28" s="88">
        <v>0</v>
      </c>
      <c r="S28" s="116">
        <v>0</v>
      </c>
      <c r="U28" s="115">
        <v>-205</v>
      </c>
      <c r="V28" s="116">
        <v>91.73</v>
      </c>
      <c r="W28">
        <v>84.01</v>
      </c>
      <c r="X28">
        <v>-40</v>
      </c>
      <c r="Y28">
        <v>7.72</v>
      </c>
      <c r="Z28">
        <v>-15</v>
      </c>
      <c r="AA28">
        <v>-150</v>
      </c>
    </row>
    <row r="29" spans="7:27">
      <c r="G29" t="s">
        <v>71</v>
      </c>
      <c r="H29" s="115">
        <v>21.25</v>
      </c>
      <c r="I29" s="88">
        <v>0</v>
      </c>
      <c r="J29" s="88">
        <v>0</v>
      </c>
      <c r="K29" s="88">
        <v>0</v>
      </c>
      <c r="L29" s="88">
        <v>7.72</v>
      </c>
      <c r="M29" s="116">
        <v>0</v>
      </c>
      <c r="N29" s="115">
        <v>0</v>
      </c>
      <c r="O29" s="88">
        <v>-45</v>
      </c>
      <c r="P29" s="88">
        <v>0</v>
      </c>
      <c r="Q29" s="88">
        <v>-60</v>
      </c>
      <c r="R29" s="88">
        <v>0</v>
      </c>
      <c r="S29" s="116">
        <v>0</v>
      </c>
      <c r="U29" s="115">
        <v>-105</v>
      </c>
      <c r="V29" s="116">
        <v>28.97</v>
      </c>
      <c r="W29">
        <v>21.25</v>
      </c>
      <c r="X29">
        <v>-45</v>
      </c>
      <c r="Y29">
        <v>7.72</v>
      </c>
      <c r="Z29">
        <v>-60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7.72</v>
      </c>
      <c r="M30" s="116">
        <v>0</v>
      </c>
      <c r="N30" s="115">
        <v>0</v>
      </c>
      <c r="O30" s="88">
        <v>-45</v>
      </c>
      <c r="P30" s="88">
        <v>0</v>
      </c>
      <c r="Q30" s="88">
        <v>-15</v>
      </c>
      <c r="R30" s="88">
        <v>0</v>
      </c>
      <c r="S30" s="116">
        <v>0</v>
      </c>
      <c r="U30" s="115">
        <v>-60</v>
      </c>
      <c r="V30" s="116">
        <v>7.72</v>
      </c>
      <c r="W30">
        <v>0</v>
      </c>
      <c r="X30">
        <v>-45</v>
      </c>
      <c r="Y30">
        <v>7.72</v>
      </c>
      <c r="Z30">
        <v>-15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12.55</v>
      </c>
      <c r="M31" s="116">
        <v>0</v>
      </c>
      <c r="N31" s="115">
        <v>0</v>
      </c>
      <c r="O31" s="88">
        <v>-50</v>
      </c>
      <c r="P31" s="88">
        <v>0</v>
      </c>
      <c r="Q31" s="88">
        <v>-60</v>
      </c>
      <c r="R31" s="88">
        <v>0</v>
      </c>
      <c r="S31" s="116">
        <v>0</v>
      </c>
      <c r="U31" s="115">
        <v>-110</v>
      </c>
      <c r="V31" s="116">
        <v>12.55</v>
      </c>
      <c r="W31">
        <v>0</v>
      </c>
      <c r="X31">
        <v>-50</v>
      </c>
      <c r="Y31">
        <v>12.55</v>
      </c>
      <c r="Z31">
        <v>-60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4.83</v>
      </c>
      <c r="M32" s="116">
        <v>0</v>
      </c>
      <c r="N32" s="115">
        <v>0</v>
      </c>
      <c r="O32" s="88">
        <v>-90</v>
      </c>
      <c r="P32" s="88">
        <v>0</v>
      </c>
      <c r="Q32" s="88">
        <v>-15</v>
      </c>
      <c r="R32" s="88">
        <v>0</v>
      </c>
      <c r="S32" s="116">
        <v>0</v>
      </c>
      <c r="U32" s="115">
        <v>-105</v>
      </c>
      <c r="V32" s="116">
        <v>4.83</v>
      </c>
      <c r="W32">
        <v>0</v>
      </c>
      <c r="X32">
        <v>-90</v>
      </c>
      <c r="Y32">
        <v>4.83</v>
      </c>
      <c r="Z32">
        <v>-15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7.72</v>
      </c>
      <c r="M33" s="116">
        <v>0</v>
      </c>
      <c r="N33" s="115">
        <v>-60</v>
      </c>
      <c r="O33" s="88">
        <v>-85</v>
      </c>
      <c r="P33" s="88">
        <v>0</v>
      </c>
      <c r="Q33" s="88">
        <v>-50</v>
      </c>
      <c r="R33" s="88">
        <v>0</v>
      </c>
      <c r="S33" s="116">
        <v>0</v>
      </c>
      <c r="U33" s="115">
        <v>-195</v>
      </c>
      <c r="V33" s="116">
        <v>7.72</v>
      </c>
      <c r="W33">
        <v>-60</v>
      </c>
      <c r="X33">
        <v>-85</v>
      </c>
      <c r="Y33">
        <v>7.72</v>
      </c>
      <c r="Z33">
        <v>-50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7.72</v>
      </c>
      <c r="M34" s="116">
        <v>0</v>
      </c>
      <c r="N34" s="115">
        <v>0</v>
      </c>
      <c r="O34" s="88">
        <v>-55</v>
      </c>
      <c r="P34" s="88">
        <v>-25</v>
      </c>
      <c r="Q34" s="88">
        <v>-15</v>
      </c>
      <c r="R34" s="88">
        <v>0</v>
      </c>
      <c r="S34" s="116">
        <v>0</v>
      </c>
      <c r="U34" s="115">
        <v>-95</v>
      </c>
      <c r="V34" s="116">
        <v>7.72</v>
      </c>
      <c r="W34">
        <v>0</v>
      </c>
      <c r="X34">
        <v>-55</v>
      </c>
      <c r="Y34">
        <v>7.72</v>
      </c>
      <c r="Z34">
        <v>-15</v>
      </c>
      <c r="AA34">
        <v>-25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6.76</v>
      </c>
      <c r="M35" s="116">
        <v>0</v>
      </c>
      <c r="N35" s="115">
        <v>0</v>
      </c>
      <c r="O35" s="88">
        <v>-50</v>
      </c>
      <c r="P35" s="88">
        <v>-75</v>
      </c>
      <c r="Q35" s="88">
        <v>-65</v>
      </c>
      <c r="R35" s="88">
        <v>0</v>
      </c>
      <c r="S35" s="116">
        <v>0</v>
      </c>
      <c r="U35" s="115">
        <v>-190</v>
      </c>
      <c r="V35" s="116">
        <v>6.76</v>
      </c>
      <c r="W35">
        <v>0</v>
      </c>
      <c r="X35">
        <v>-50</v>
      </c>
      <c r="Y35">
        <v>6.76</v>
      </c>
      <c r="Z35">
        <v>-65</v>
      </c>
      <c r="AA35">
        <v>-75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6.76</v>
      </c>
      <c r="M36" s="116">
        <v>0</v>
      </c>
      <c r="N36" s="115">
        <v>-14</v>
      </c>
      <c r="O36" s="88">
        <v>-50</v>
      </c>
      <c r="P36" s="88">
        <v>-40</v>
      </c>
      <c r="Q36" s="88">
        <v>-15</v>
      </c>
      <c r="R36" s="88">
        <v>0</v>
      </c>
      <c r="S36" s="116">
        <v>0</v>
      </c>
      <c r="U36" s="115">
        <v>-119</v>
      </c>
      <c r="V36" s="116">
        <v>6.76</v>
      </c>
      <c r="W36">
        <v>-14</v>
      </c>
      <c r="X36">
        <v>-50</v>
      </c>
      <c r="Y36">
        <v>6.76</v>
      </c>
      <c r="Z36">
        <v>-15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12.55</v>
      </c>
      <c r="M37" s="116">
        <v>0</v>
      </c>
      <c r="N37" s="115">
        <v>-45</v>
      </c>
      <c r="O37" s="88">
        <v>-45</v>
      </c>
      <c r="P37" s="88">
        <v>-45</v>
      </c>
      <c r="Q37" s="88">
        <v>-15</v>
      </c>
      <c r="R37" s="88">
        <v>0</v>
      </c>
      <c r="S37" s="116">
        <v>0</v>
      </c>
      <c r="U37" s="115">
        <v>-150</v>
      </c>
      <c r="V37" s="116">
        <v>12.55</v>
      </c>
      <c r="W37">
        <v>-45</v>
      </c>
      <c r="X37">
        <v>-45</v>
      </c>
      <c r="Y37">
        <v>12.55</v>
      </c>
      <c r="Z37">
        <v>-15</v>
      </c>
      <c r="AA37">
        <v>-45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5.79</v>
      </c>
      <c r="M38" s="116">
        <v>0</v>
      </c>
      <c r="N38" s="115">
        <v>-37</v>
      </c>
      <c r="O38" s="88">
        <v>-40</v>
      </c>
      <c r="P38" s="88">
        <v>-30</v>
      </c>
      <c r="Q38" s="88">
        <v>-15</v>
      </c>
      <c r="R38" s="88">
        <v>0</v>
      </c>
      <c r="S38" s="116">
        <v>0</v>
      </c>
      <c r="U38" s="115">
        <v>-122</v>
      </c>
      <c r="V38" s="116">
        <v>5.79</v>
      </c>
      <c r="W38">
        <v>-37</v>
      </c>
      <c r="X38">
        <v>-40</v>
      </c>
      <c r="Y38">
        <v>5.79</v>
      </c>
      <c r="Z38">
        <v>-15</v>
      </c>
      <c r="AA38">
        <v>-30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4.83</v>
      </c>
      <c r="M39" s="116">
        <v>0</v>
      </c>
      <c r="N39" s="115">
        <v>-43</v>
      </c>
      <c r="O39" s="88">
        <v>-70</v>
      </c>
      <c r="P39" s="88">
        <v>-65</v>
      </c>
      <c r="Q39" s="88">
        <v>-85</v>
      </c>
      <c r="R39" s="88">
        <v>0</v>
      </c>
      <c r="S39" s="116">
        <v>0</v>
      </c>
      <c r="U39" s="115">
        <v>-263</v>
      </c>
      <c r="V39" s="116">
        <v>4.83</v>
      </c>
      <c r="W39">
        <v>-43</v>
      </c>
      <c r="X39">
        <v>-70</v>
      </c>
      <c r="Y39">
        <v>4.83</v>
      </c>
      <c r="Z39">
        <v>-85</v>
      </c>
      <c r="AA39">
        <v>-65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4.83</v>
      </c>
      <c r="M40" s="116">
        <v>0</v>
      </c>
      <c r="N40" s="115">
        <v>0</v>
      </c>
      <c r="O40" s="88">
        <v>-65</v>
      </c>
      <c r="P40" s="88">
        <v>-40</v>
      </c>
      <c r="Q40" s="88">
        <v>0</v>
      </c>
      <c r="R40" s="88">
        <v>0</v>
      </c>
      <c r="S40" s="116">
        <v>0</v>
      </c>
      <c r="U40" s="115">
        <v>-105</v>
      </c>
      <c r="V40" s="116">
        <v>4.83</v>
      </c>
      <c r="W40">
        <v>0</v>
      </c>
      <c r="X40">
        <v>-65</v>
      </c>
      <c r="Y40">
        <v>4.83</v>
      </c>
      <c r="Z40">
        <v>0</v>
      </c>
      <c r="AA40">
        <v>-40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4.83</v>
      </c>
      <c r="M41" s="116">
        <v>0</v>
      </c>
      <c r="N41" s="115">
        <v>-106</v>
      </c>
      <c r="O41" s="88">
        <v>-25</v>
      </c>
      <c r="P41" s="88">
        <v>-45</v>
      </c>
      <c r="Q41" s="88">
        <v>-30</v>
      </c>
      <c r="R41" s="88">
        <v>0</v>
      </c>
      <c r="S41" s="116">
        <v>0</v>
      </c>
      <c r="U41" s="115">
        <v>-206</v>
      </c>
      <c r="V41" s="116">
        <v>4.83</v>
      </c>
      <c r="W41">
        <v>-106</v>
      </c>
      <c r="X41">
        <v>-25</v>
      </c>
      <c r="Y41">
        <v>4.83</v>
      </c>
      <c r="Z41">
        <v>-30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4.83</v>
      </c>
      <c r="M42" s="116">
        <v>0</v>
      </c>
      <c r="N42" s="115">
        <v>-77</v>
      </c>
      <c r="O42" s="88">
        <v>-70</v>
      </c>
      <c r="P42" s="88">
        <v>-45</v>
      </c>
      <c r="Q42" s="88">
        <v>0</v>
      </c>
      <c r="R42" s="88">
        <v>0</v>
      </c>
      <c r="S42" s="116">
        <v>0</v>
      </c>
      <c r="U42" s="115">
        <v>-192</v>
      </c>
      <c r="V42" s="116">
        <v>4.83</v>
      </c>
      <c r="W42">
        <v>-77</v>
      </c>
      <c r="X42">
        <v>-70</v>
      </c>
      <c r="Y42">
        <v>4.83</v>
      </c>
      <c r="Z42">
        <v>0</v>
      </c>
      <c r="AA42">
        <v>-45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10.62</v>
      </c>
      <c r="M43" s="116">
        <v>0</v>
      </c>
      <c r="N43" s="115">
        <v>-150</v>
      </c>
      <c r="O43" s="88">
        <v>-65</v>
      </c>
      <c r="P43" s="88">
        <v>-45</v>
      </c>
      <c r="Q43" s="88">
        <v>-75</v>
      </c>
      <c r="R43" s="88">
        <v>0</v>
      </c>
      <c r="S43" s="116">
        <v>0</v>
      </c>
      <c r="U43" s="115">
        <v>-335</v>
      </c>
      <c r="V43" s="116">
        <v>10.62</v>
      </c>
      <c r="W43">
        <v>-150</v>
      </c>
      <c r="X43">
        <v>-65</v>
      </c>
      <c r="Y43">
        <v>10.62</v>
      </c>
      <c r="Z43">
        <v>-75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5.79</v>
      </c>
      <c r="M44" s="116">
        <v>0</v>
      </c>
      <c r="N44" s="115">
        <v>-126</v>
      </c>
      <c r="O44" s="88">
        <v>-85</v>
      </c>
      <c r="P44" s="88">
        <v>-20</v>
      </c>
      <c r="Q44" s="88">
        <v>0</v>
      </c>
      <c r="R44" s="88">
        <v>0</v>
      </c>
      <c r="S44" s="116">
        <v>0</v>
      </c>
      <c r="U44" s="115">
        <v>-231</v>
      </c>
      <c r="V44" s="116">
        <v>5.79</v>
      </c>
      <c r="W44">
        <v>-126</v>
      </c>
      <c r="X44">
        <v>-85</v>
      </c>
      <c r="Y44">
        <v>5.79</v>
      </c>
      <c r="Z44">
        <v>0</v>
      </c>
      <c r="AA44">
        <v>-20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3.86</v>
      </c>
      <c r="M45" s="116">
        <v>0</v>
      </c>
      <c r="N45" s="115">
        <v>-170</v>
      </c>
      <c r="O45" s="88">
        <v>-115</v>
      </c>
      <c r="P45" s="88">
        <v>-40</v>
      </c>
      <c r="Q45" s="88">
        <v>0</v>
      </c>
      <c r="R45" s="88">
        <v>0</v>
      </c>
      <c r="S45" s="116">
        <v>0</v>
      </c>
      <c r="U45" s="115">
        <v>-325</v>
      </c>
      <c r="V45" s="116">
        <v>3.86</v>
      </c>
      <c r="W45">
        <v>-170</v>
      </c>
      <c r="X45">
        <v>-115</v>
      </c>
      <c r="Y45">
        <v>3.86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3.86</v>
      </c>
      <c r="M46" s="116">
        <v>0</v>
      </c>
      <c r="N46" s="115">
        <v>-136</v>
      </c>
      <c r="O46" s="88">
        <v>-105</v>
      </c>
      <c r="P46" s="88">
        <v>-40</v>
      </c>
      <c r="Q46" s="88">
        <v>0</v>
      </c>
      <c r="R46" s="88">
        <v>0</v>
      </c>
      <c r="S46" s="116">
        <v>0</v>
      </c>
      <c r="U46" s="115">
        <v>-281</v>
      </c>
      <c r="V46" s="116">
        <v>3.86</v>
      </c>
      <c r="W46">
        <v>-136</v>
      </c>
      <c r="X46">
        <v>-105</v>
      </c>
      <c r="Y46">
        <v>3.86</v>
      </c>
      <c r="Z46">
        <v>0</v>
      </c>
      <c r="AA46">
        <v>-40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4.3499999999999996</v>
      </c>
      <c r="M47" s="116">
        <v>0</v>
      </c>
      <c r="N47" s="115">
        <v>-171</v>
      </c>
      <c r="O47" s="88">
        <v>-65</v>
      </c>
      <c r="P47" s="88">
        <v>-113</v>
      </c>
      <c r="Q47" s="88">
        <v>-75</v>
      </c>
      <c r="R47" s="88">
        <v>0</v>
      </c>
      <c r="S47" s="116">
        <v>0</v>
      </c>
      <c r="U47" s="115">
        <v>-424</v>
      </c>
      <c r="V47" s="116">
        <v>4.3499999999999996</v>
      </c>
      <c r="W47">
        <v>-171</v>
      </c>
      <c r="X47">
        <v>-65</v>
      </c>
      <c r="Y47">
        <v>4.3499999999999996</v>
      </c>
      <c r="Z47">
        <v>-75</v>
      </c>
      <c r="AA47">
        <v>-113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4.3499999999999996</v>
      </c>
      <c r="M48" s="116">
        <v>0</v>
      </c>
      <c r="N48" s="115">
        <v>-133</v>
      </c>
      <c r="O48" s="88">
        <v>-90</v>
      </c>
      <c r="P48" s="88">
        <v>-45</v>
      </c>
      <c r="Q48" s="88">
        <v>0</v>
      </c>
      <c r="R48" s="88">
        <v>0</v>
      </c>
      <c r="S48" s="116">
        <v>0</v>
      </c>
      <c r="U48" s="115">
        <v>-268</v>
      </c>
      <c r="V48" s="116">
        <v>4.3499999999999996</v>
      </c>
      <c r="W48">
        <v>-133</v>
      </c>
      <c r="X48">
        <v>-90</v>
      </c>
      <c r="Y48">
        <v>4.3499999999999996</v>
      </c>
      <c r="Z48">
        <v>0</v>
      </c>
      <c r="AA48">
        <v>-45</v>
      </c>
    </row>
    <row r="49" spans="7:27">
      <c r="G49" t="s">
        <v>91</v>
      </c>
      <c r="H49" s="115">
        <v>34.770000000000003</v>
      </c>
      <c r="I49" s="88">
        <v>0</v>
      </c>
      <c r="J49" s="88">
        <v>0</v>
      </c>
      <c r="K49" s="88">
        <v>0</v>
      </c>
      <c r="L49" s="88">
        <v>10.81</v>
      </c>
      <c r="M49" s="116">
        <v>0</v>
      </c>
      <c r="N49" s="115">
        <v>0</v>
      </c>
      <c r="O49" s="88">
        <v>-75</v>
      </c>
      <c r="P49" s="88">
        <v>-15</v>
      </c>
      <c r="Q49" s="88">
        <v>0</v>
      </c>
      <c r="R49" s="88">
        <v>0</v>
      </c>
      <c r="S49" s="116">
        <v>0</v>
      </c>
      <c r="U49" s="115">
        <v>-90</v>
      </c>
      <c r="V49" s="116">
        <v>45.58</v>
      </c>
      <c r="W49">
        <v>34.770000000000003</v>
      </c>
      <c r="X49">
        <v>-75</v>
      </c>
      <c r="Y49">
        <v>10.81</v>
      </c>
      <c r="Z49">
        <v>0</v>
      </c>
      <c r="AA49">
        <v>-15</v>
      </c>
    </row>
    <row r="50" spans="7:27">
      <c r="G50" t="s">
        <v>92</v>
      </c>
      <c r="H50" s="115">
        <v>32.83</v>
      </c>
      <c r="I50" s="88">
        <v>0</v>
      </c>
      <c r="J50" s="88">
        <v>0</v>
      </c>
      <c r="K50" s="88">
        <v>0</v>
      </c>
      <c r="L50" s="88">
        <v>3.28</v>
      </c>
      <c r="M50" s="116">
        <v>0</v>
      </c>
      <c r="N50" s="115">
        <v>0</v>
      </c>
      <c r="O50" s="88">
        <v>-90</v>
      </c>
      <c r="P50" s="88">
        <v>-20</v>
      </c>
      <c r="Q50" s="88">
        <v>0</v>
      </c>
      <c r="R50" s="88">
        <v>0</v>
      </c>
      <c r="S50" s="116">
        <v>0</v>
      </c>
      <c r="U50" s="115">
        <v>-110</v>
      </c>
      <c r="V50" s="116">
        <v>36.11</v>
      </c>
      <c r="W50">
        <v>32.83</v>
      </c>
      <c r="X50">
        <v>-90</v>
      </c>
      <c r="Y50">
        <v>3.28</v>
      </c>
      <c r="Z50">
        <v>0</v>
      </c>
      <c r="AA50">
        <v>-20</v>
      </c>
    </row>
    <row r="51" spans="7:27">
      <c r="G51" t="s">
        <v>93</v>
      </c>
      <c r="H51" s="115">
        <v>82.07</v>
      </c>
      <c r="I51" s="88">
        <v>0</v>
      </c>
      <c r="J51" s="88">
        <v>0</v>
      </c>
      <c r="K51" s="88">
        <v>0</v>
      </c>
      <c r="L51" s="88">
        <v>4.83</v>
      </c>
      <c r="M51" s="116">
        <v>0</v>
      </c>
      <c r="N51" s="115">
        <v>0</v>
      </c>
      <c r="O51" s="88">
        <v>-50</v>
      </c>
      <c r="P51" s="88">
        <v>-65</v>
      </c>
      <c r="Q51" s="88">
        <v>-75</v>
      </c>
      <c r="R51" s="88">
        <v>0</v>
      </c>
      <c r="S51" s="116">
        <v>0</v>
      </c>
      <c r="U51" s="115">
        <v>-190</v>
      </c>
      <c r="V51" s="116">
        <v>86.9</v>
      </c>
      <c r="W51">
        <v>82.07</v>
      </c>
      <c r="X51">
        <v>-50</v>
      </c>
      <c r="Y51">
        <v>4.83</v>
      </c>
      <c r="Z51">
        <v>-75</v>
      </c>
      <c r="AA51">
        <v>-65</v>
      </c>
    </row>
    <row r="52" spans="7:27">
      <c r="G52" t="s">
        <v>94</v>
      </c>
      <c r="H52" s="115">
        <v>28.97</v>
      </c>
      <c r="I52" s="88">
        <v>0</v>
      </c>
      <c r="J52" s="88">
        <v>0</v>
      </c>
      <c r="K52" s="88">
        <v>0</v>
      </c>
      <c r="L52" s="88">
        <v>4.83</v>
      </c>
      <c r="M52" s="116">
        <v>0</v>
      </c>
      <c r="N52" s="115">
        <v>0</v>
      </c>
      <c r="O52" s="88">
        <v>-80</v>
      </c>
      <c r="P52" s="88">
        <v>0</v>
      </c>
      <c r="Q52" s="88">
        <v>-30</v>
      </c>
      <c r="R52" s="88">
        <v>0</v>
      </c>
      <c r="S52" s="116">
        <v>0</v>
      </c>
      <c r="U52" s="115">
        <v>-110</v>
      </c>
      <c r="V52" s="116">
        <v>33.799999999999997</v>
      </c>
      <c r="W52">
        <v>28.97</v>
      </c>
      <c r="X52">
        <v>-80</v>
      </c>
      <c r="Y52">
        <v>4.83</v>
      </c>
      <c r="Z52">
        <v>-30</v>
      </c>
      <c r="AA52">
        <v>0</v>
      </c>
    </row>
    <row r="53" spans="7:27">
      <c r="G53" t="s">
        <v>95</v>
      </c>
      <c r="H53" s="115">
        <v>96.56</v>
      </c>
      <c r="I53" s="88">
        <v>0</v>
      </c>
      <c r="J53" s="88">
        <v>0</v>
      </c>
      <c r="K53" s="88">
        <v>0</v>
      </c>
      <c r="L53" s="88">
        <v>4.83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101.39</v>
      </c>
      <c r="W53">
        <v>96.56</v>
      </c>
      <c r="X53">
        <v>0</v>
      </c>
      <c r="Y53">
        <v>4.83</v>
      </c>
      <c r="Z53">
        <v>0</v>
      </c>
      <c r="AA53">
        <v>0</v>
      </c>
    </row>
    <row r="54" spans="7:27">
      <c r="G54" t="s">
        <v>96</v>
      </c>
      <c r="H54" s="115">
        <v>57.93</v>
      </c>
      <c r="I54" s="88">
        <v>9.66</v>
      </c>
      <c r="J54" s="88">
        <v>0</v>
      </c>
      <c r="K54" s="88">
        <v>0</v>
      </c>
      <c r="L54" s="88">
        <v>4.83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72.42</v>
      </c>
      <c r="W54">
        <v>57.93</v>
      </c>
      <c r="X54">
        <v>9.66</v>
      </c>
      <c r="Y54">
        <v>4.83</v>
      </c>
      <c r="Z54">
        <v>0</v>
      </c>
      <c r="AA54">
        <v>0</v>
      </c>
    </row>
    <row r="55" spans="7:27">
      <c r="G55" t="s">
        <v>97</v>
      </c>
      <c r="H55" s="115">
        <v>88.84</v>
      </c>
      <c r="I55" s="88">
        <v>0</v>
      </c>
      <c r="J55" s="88">
        <v>0</v>
      </c>
      <c r="K55" s="88">
        <v>0</v>
      </c>
      <c r="L55" s="88">
        <v>11.1</v>
      </c>
      <c r="M55" s="116">
        <v>0</v>
      </c>
      <c r="N55" s="115">
        <v>0</v>
      </c>
      <c r="O55" s="88">
        <v>-25</v>
      </c>
      <c r="P55" s="88">
        <v>-25</v>
      </c>
      <c r="Q55" s="88">
        <v>-60</v>
      </c>
      <c r="R55" s="88">
        <v>0</v>
      </c>
      <c r="S55" s="116">
        <v>0</v>
      </c>
      <c r="U55" s="115">
        <v>-110</v>
      </c>
      <c r="V55" s="116">
        <v>99.94</v>
      </c>
      <c r="W55">
        <v>88.84</v>
      </c>
      <c r="X55">
        <v>-25</v>
      </c>
      <c r="Y55">
        <v>11.1</v>
      </c>
      <c r="Z55">
        <v>-60</v>
      </c>
      <c r="AA55">
        <v>-25</v>
      </c>
    </row>
    <row r="56" spans="7:27">
      <c r="G56" t="s">
        <v>98</v>
      </c>
      <c r="H56" s="115">
        <v>68.56</v>
      </c>
      <c r="I56" s="88">
        <v>0</v>
      </c>
      <c r="J56" s="88">
        <v>0</v>
      </c>
      <c r="K56" s="88">
        <v>0</v>
      </c>
      <c r="L56" s="88">
        <v>4.83</v>
      </c>
      <c r="M56" s="116">
        <v>0</v>
      </c>
      <c r="N56" s="115">
        <v>0</v>
      </c>
      <c r="O56" s="88">
        <v>-5</v>
      </c>
      <c r="P56" s="88">
        <v>-20</v>
      </c>
      <c r="Q56" s="88">
        <v>0</v>
      </c>
      <c r="R56" s="88">
        <v>0</v>
      </c>
      <c r="S56" s="116">
        <v>0</v>
      </c>
      <c r="U56" s="115">
        <v>-25</v>
      </c>
      <c r="V56" s="116">
        <v>73.39</v>
      </c>
      <c r="W56">
        <v>68.56</v>
      </c>
      <c r="X56">
        <v>-5</v>
      </c>
      <c r="Y56">
        <v>4.83</v>
      </c>
      <c r="Z56">
        <v>0</v>
      </c>
      <c r="AA56">
        <v>-20</v>
      </c>
    </row>
    <row r="57" spans="7:27">
      <c r="G57" t="s">
        <v>99</v>
      </c>
      <c r="H57" s="115">
        <v>72.42</v>
      </c>
      <c r="I57" s="88">
        <v>0</v>
      </c>
      <c r="J57" s="88">
        <v>0</v>
      </c>
      <c r="K57" s="88">
        <v>0</v>
      </c>
      <c r="L57" s="88">
        <v>5.31</v>
      </c>
      <c r="M57" s="116">
        <v>0</v>
      </c>
      <c r="N57" s="115">
        <v>0</v>
      </c>
      <c r="O57" s="88">
        <v>-60</v>
      </c>
      <c r="P57" s="88">
        <v>-205</v>
      </c>
      <c r="Q57" s="88">
        <v>0</v>
      </c>
      <c r="R57" s="88">
        <v>0</v>
      </c>
      <c r="S57" s="116">
        <v>0</v>
      </c>
      <c r="U57" s="115">
        <v>-265</v>
      </c>
      <c r="V57" s="116">
        <v>77.73</v>
      </c>
      <c r="W57">
        <v>72.42</v>
      </c>
      <c r="X57">
        <v>-60</v>
      </c>
      <c r="Y57">
        <v>5.31</v>
      </c>
      <c r="Z57">
        <v>0</v>
      </c>
      <c r="AA57">
        <v>-205</v>
      </c>
    </row>
    <row r="58" spans="7:27">
      <c r="G58" t="s">
        <v>100</v>
      </c>
      <c r="H58" s="115">
        <v>68.56</v>
      </c>
      <c r="I58" s="88">
        <v>0</v>
      </c>
      <c r="J58" s="88">
        <v>0</v>
      </c>
      <c r="K58" s="88">
        <v>0</v>
      </c>
      <c r="L58" s="88">
        <v>5.31</v>
      </c>
      <c r="M58" s="116">
        <v>0</v>
      </c>
      <c r="N58" s="115">
        <v>0</v>
      </c>
      <c r="O58" s="88">
        <v>-30</v>
      </c>
      <c r="P58" s="88">
        <v>-150</v>
      </c>
      <c r="Q58" s="88">
        <v>0</v>
      </c>
      <c r="R58" s="88">
        <v>0</v>
      </c>
      <c r="S58" s="116">
        <v>0</v>
      </c>
      <c r="U58" s="115">
        <v>-180</v>
      </c>
      <c r="V58" s="116">
        <v>73.87</v>
      </c>
      <c r="W58">
        <v>68.56</v>
      </c>
      <c r="X58">
        <v>-30</v>
      </c>
      <c r="Y58">
        <v>5.31</v>
      </c>
      <c r="Z58">
        <v>0</v>
      </c>
      <c r="AA58">
        <v>-150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5.31</v>
      </c>
      <c r="M59" s="116">
        <v>0</v>
      </c>
      <c r="N59" s="115">
        <v>-90</v>
      </c>
      <c r="O59" s="88">
        <v>-80</v>
      </c>
      <c r="P59" s="88">
        <v>-290</v>
      </c>
      <c r="Q59" s="88">
        <v>0</v>
      </c>
      <c r="R59" s="88">
        <v>0</v>
      </c>
      <c r="S59" s="116">
        <v>0</v>
      </c>
      <c r="U59" s="115">
        <v>-460</v>
      </c>
      <c r="V59" s="116">
        <v>5.31</v>
      </c>
      <c r="W59">
        <v>-90</v>
      </c>
      <c r="X59">
        <v>-80</v>
      </c>
      <c r="Y59">
        <v>5.31</v>
      </c>
      <c r="Z59">
        <v>0</v>
      </c>
      <c r="AA59">
        <v>-290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4.83</v>
      </c>
      <c r="M60" s="116">
        <v>0</v>
      </c>
      <c r="N60" s="115">
        <v>-94</v>
      </c>
      <c r="O60" s="88">
        <v>-80</v>
      </c>
      <c r="P60" s="88">
        <v>-240</v>
      </c>
      <c r="Q60" s="88">
        <v>-35</v>
      </c>
      <c r="R60" s="88">
        <v>0</v>
      </c>
      <c r="S60" s="116">
        <v>0</v>
      </c>
      <c r="U60" s="115">
        <v>-449</v>
      </c>
      <c r="V60" s="116">
        <v>4.83</v>
      </c>
      <c r="W60">
        <v>-94</v>
      </c>
      <c r="X60">
        <v>-80</v>
      </c>
      <c r="Y60">
        <v>4.83</v>
      </c>
      <c r="Z60">
        <v>-35</v>
      </c>
      <c r="AA60">
        <v>-240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8.5</v>
      </c>
      <c r="M61" s="116">
        <v>0</v>
      </c>
      <c r="N61" s="115">
        <v>-110</v>
      </c>
      <c r="O61" s="88">
        <v>-65</v>
      </c>
      <c r="P61" s="88">
        <v>-360</v>
      </c>
      <c r="Q61" s="88">
        <v>0</v>
      </c>
      <c r="R61" s="88">
        <v>0</v>
      </c>
      <c r="S61" s="116">
        <v>0</v>
      </c>
      <c r="U61" s="115">
        <v>-535</v>
      </c>
      <c r="V61" s="116">
        <v>8.5</v>
      </c>
      <c r="W61">
        <v>-110</v>
      </c>
      <c r="X61">
        <v>-65</v>
      </c>
      <c r="Y61">
        <v>8.5</v>
      </c>
      <c r="Z61">
        <v>0</v>
      </c>
      <c r="AA61">
        <v>-360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2.7</v>
      </c>
      <c r="M62" s="116">
        <v>0</v>
      </c>
      <c r="N62" s="115">
        <v>-118</v>
      </c>
      <c r="O62" s="88">
        <v>-70</v>
      </c>
      <c r="P62" s="88">
        <v>-350</v>
      </c>
      <c r="Q62" s="88">
        <v>0</v>
      </c>
      <c r="R62" s="88">
        <v>0</v>
      </c>
      <c r="S62" s="116">
        <v>0</v>
      </c>
      <c r="U62" s="115">
        <v>-538</v>
      </c>
      <c r="V62" s="116">
        <v>2.7</v>
      </c>
      <c r="W62">
        <v>-118</v>
      </c>
      <c r="X62">
        <v>-70</v>
      </c>
      <c r="Y62">
        <v>2.7</v>
      </c>
      <c r="Z62">
        <v>0</v>
      </c>
      <c r="AA62">
        <v>-350</v>
      </c>
    </row>
    <row r="63" spans="7:27">
      <c r="G63" t="s">
        <v>105</v>
      </c>
      <c r="H63" s="115">
        <v>4.82</v>
      </c>
      <c r="I63" s="88">
        <v>0</v>
      </c>
      <c r="J63" s="88">
        <v>0</v>
      </c>
      <c r="K63" s="88">
        <v>0</v>
      </c>
      <c r="L63" s="88">
        <v>2.9</v>
      </c>
      <c r="M63" s="116">
        <v>0</v>
      </c>
      <c r="N63" s="115">
        <v>0</v>
      </c>
      <c r="O63" s="88">
        <v>-100</v>
      </c>
      <c r="P63" s="88">
        <v>-350</v>
      </c>
      <c r="Q63" s="88">
        <v>0</v>
      </c>
      <c r="R63" s="88">
        <v>0</v>
      </c>
      <c r="S63" s="116">
        <v>0</v>
      </c>
      <c r="U63" s="115">
        <v>-450</v>
      </c>
      <c r="V63" s="116">
        <v>7.72</v>
      </c>
      <c r="W63">
        <v>4.82</v>
      </c>
      <c r="X63">
        <v>-100</v>
      </c>
      <c r="Y63">
        <v>2.9</v>
      </c>
      <c r="Z63">
        <v>0</v>
      </c>
      <c r="AA63">
        <v>-350</v>
      </c>
    </row>
    <row r="64" spans="7:27">
      <c r="G64" t="s">
        <v>106</v>
      </c>
      <c r="H64" s="115">
        <v>39.590000000000003</v>
      </c>
      <c r="I64" s="88">
        <v>0</v>
      </c>
      <c r="J64" s="88">
        <v>0</v>
      </c>
      <c r="K64" s="88">
        <v>0</v>
      </c>
      <c r="L64" s="88">
        <v>2.9</v>
      </c>
      <c r="M64" s="116">
        <v>0</v>
      </c>
      <c r="N64" s="115">
        <v>0</v>
      </c>
      <c r="O64" s="88">
        <v>-85</v>
      </c>
      <c r="P64" s="88">
        <v>-340</v>
      </c>
      <c r="Q64" s="88">
        <v>0</v>
      </c>
      <c r="R64" s="88">
        <v>0</v>
      </c>
      <c r="S64" s="116">
        <v>0</v>
      </c>
      <c r="U64" s="115">
        <v>-425</v>
      </c>
      <c r="V64" s="116">
        <v>42.49</v>
      </c>
      <c r="W64">
        <v>39.590000000000003</v>
      </c>
      <c r="X64">
        <v>-85</v>
      </c>
      <c r="Y64">
        <v>2.9</v>
      </c>
      <c r="Z64">
        <v>0</v>
      </c>
      <c r="AA64">
        <v>-340</v>
      </c>
    </row>
    <row r="65" spans="7:27">
      <c r="G65" t="s">
        <v>107</v>
      </c>
      <c r="H65" s="115">
        <v>87.87</v>
      </c>
      <c r="I65" s="88">
        <v>0</v>
      </c>
      <c r="J65" s="88">
        <v>0</v>
      </c>
      <c r="K65" s="88">
        <v>0</v>
      </c>
      <c r="L65" s="88">
        <v>2.9</v>
      </c>
      <c r="M65" s="116">
        <v>0</v>
      </c>
      <c r="N65" s="115">
        <v>0</v>
      </c>
      <c r="O65" s="88">
        <v>-5</v>
      </c>
      <c r="P65" s="88">
        <v>-190</v>
      </c>
      <c r="Q65" s="88">
        <v>-35</v>
      </c>
      <c r="R65" s="88">
        <v>0</v>
      </c>
      <c r="S65" s="116">
        <v>0</v>
      </c>
      <c r="U65" s="115">
        <v>-230</v>
      </c>
      <c r="V65" s="116">
        <v>90.77</v>
      </c>
      <c r="W65">
        <v>87.87</v>
      </c>
      <c r="X65">
        <v>-5</v>
      </c>
      <c r="Y65">
        <v>2.9</v>
      </c>
      <c r="Z65">
        <v>-35</v>
      </c>
      <c r="AA65">
        <v>-190</v>
      </c>
    </row>
    <row r="66" spans="7:27">
      <c r="G66" t="s">
        <v>108</v>
      </c>
      <c r="H66" s="115">
        <v>98.49</v>
      </c>
      <c r="I66" s="88">
        <v>0</v>
      </c>
      <c r="J66" s="88">
        <v>0</v>
      </c>
      <c r="K66" s="88">
        <v>0</v>
      </c>
      <c r="L66" s="88">
        <v>2.9</v>
      </c>
      <c r="M66" s="116">
        <v>0</v>
      </c>
      <c r="N66" s="115">
        <v>0</v>
      </c>
      <c r="O66" s="88">
        <v>-40</v>
      </c>
      <c r="P66" s="88">
        <v>-220</v>
      </c>
      <c r="Q66" s="88">
        <v>0</v>
      </c>
      <c r="R66" s="88">
        <v>0</v>
      </c>
      <c r="S66" s="116">
        <v>0</v>
      </c>
      <c r="U66" s="115">
        <v>-260</v>
      </c>
      <c r="V66" s="116">
        <v>101.39</v>
      </c>
      <c r="W66">
        <v>98.49</v>
      </c>
      <c r="X66">
        <v>-40</v>
      </c>
      <c r="Y66">
        <v>2.9</v>
      </c>
      <c r="Z66">
        <v>0</v>
      </c>
      <c r="AA66">
        <v>-220</v>
      </c>
    </row>
    <row r="67" spans="7:27">
      <c r="G67" t="s">
        <v>109</v>
      </c>
      <c r="H67" s="115">
        <v>182.5</v>
      </c>
      <c r="I67" s="88">
        <v>0</v>
      </c>
      <c r="J67" s="88">
        <v>0</v>
      </c>
      <c r="K67" s="88">
        <v>0</v>
      </c>
      <c r="L67" s="88">
        <v>7.72</v>
      </c>
      <c r="M67" s="116">
        <v>0</v>
      </c>
      <c r="N67" s="115">
        <v>0</v>
      </c>
      <c r="O67" s="88">
        <v>0</v>
      </c>
      <c r="P67" s="88">
        <v>-210</v>
      </c>
      <c r="Q67" s="88">
        <v>0</v>
      </c>
      <c r="R67" s="88">
        <v>0</v>
      </c>
      <c r="S67" s="116">
        <v>0</v>
      </c>
      <c r="U67" s="115">
        <v>-210</v>
      </c>
      <c r="V67" s="116">
        <v>190.22</v>
      </c>
      <c r="W67">
        <v>182.5</v>
      </c>
      <c r="X67">
        <v>0</v>
      </c>
      <c r="Y67">
        <v>7.72</v>
      </c>
      <c r="Z67">
        <v>0</v>
      </c>
      <c r="AA67">
        <v>-210</v>
      </c>
    </row>
    <row r="68" spans="7:27">
      <c r="G68" t="s">
        <v>110</v>
      </c>
      <c r="H68" s="115">
        <v>200.85</v>
      </c>
      <c r="I68" s="88">
        <v>0</v>
      </c>
      <c r="J68" s="88">
        <v>0</v>
      </c>
      <c r="K68" s="88">
        <v>0</v>
      </c>
      <c r="L68" s="88">
        <v>2.12</v>
      </c>
      <c r="M68" s="116">
        <v>0</v>
      </c>
      <c r="N68" s="115">
        <v>0</v>
      </c>
      <c r="O68" s="88">
        <v>0</v>
      </c>
      <c r="P68" s="88">
        <v>-210</v>
      </c>
      <c r="Q68" s="88">
        <v>0</v>
      </c>
      <c r="R68" s="88">
        <v>0</v>
      </c>
      <c r="S68" s="116">
        <v>0</v>
      </c>
      <c r="U68" s="115">
        <v>-210</v>
      </c>
      <c r="V68" s="116">
        <v>202.97</v>
      </c>
      <c r="W68">
        <v>200.85</v>
      </c>
      <c r="X68">
        <v>0</v>
      </c>
      <c r="Y68">
        <v>2.12</v>
      </c>
      <c r="Z68">
        <v>0</v>
      </c>
      <c r="AA68">
        <v>-210</v>
      </c>
    </row>
    <row r="69" spans="7:27">
      <c r="G69" t="s">
        <v>111</v>
      </c>
      <c r="H69" s="115">
        <v>103.31</v>
      </c>
      <c r="I69" s="88">
        <v>0</v>
      </c>
      <c r="J69" s="88">
        <v>0</v>
      </c>
      <c r="K69" s="88">
        <v>0</v>
      </c>
      <c r="L69" s="88">
        <v>4.0599999999999996</v>
      </c>
      <c r="M69" s="116">
        <v>0</v>
      </c>
      <c r="N69" s="115">
        <v>0</v>
      </c>
      <c r="O69" s="88">
        <v>-10</v>
      </c>
      <c r="P69" s="88">
        <v>-110</v>
      </c>
      <c r="Q69" s="88">
        <v>0</v>
      </c>
      <c r="R69" s="88">
        <v>0</v>
      </c>
      <c r="S69" s="116">
        <v>0</v>
      </c>
      <c r="U69" s="115">
        <v>-120</v>
      </c>
      <c r="V69" s="116">
        <v>107.37</v>
      </c>
      <c r="W69">
        <v>103.31</v>
      </c>
      <c r="X69">
        <v>-10</v>
      </c>
      <c r="Y69">
        <v>4.0599999999999996</v>
      </c>
      <c r="Z69">
        <v>0</v>
      </c>
      <c r="AA69">
        <v>-110</v>
      </c>
    </row>
    <row r="70" spans="7:27">
      <c r="G70" t="s">
        <v>112</v>
      </c>
      <c r="H70" s="115">
        <v>74.349999999999994</v>
      </c>
      <c r="I70" s="88">
        <v>0</v>
      </c>
      <c r="J70" s="88">
        <v>0</v>
      </c>
      <c r="K70" s="88">
        <v>0</v>
      </c>
      <c r="L70" s="88">
        <v>4.0599999999999996</v>
      </c>
      <c r="M70" s="116">
        <v>0</v>
      </c>
      <c r="N70" s="115">
        <v>0</v>
      </c>
      <c r="O70" s="88">
        <v>-10</v>
      </c>
      <c r="P70" s="88">
        <v>-120</v>
      </c>
      <c r="Q70" s="88">
        <v>-35</v>
      </c>
      <c r="R70" s="88">
        <v>0</v>
      </c>
      <c r="S70" s="116">
        <v>0</v>
      </c>
      <c r="U70" s="115">
        <v>-165</v>
      </c>
      <c r="V70" s="116">
        <v>78.41</v>
      </c>
      <c r="W70">
        <v>74.349999999999994</v>
      </c>
      <c r="X70">
        <v>-10</v>
      </c>
      <c r="Y70">
        <v>4.0599999999999996</v>
      </c>
      <c r="Z70">
        <v>-35</v>
      </c>
      <c r="AA70">
        <v>-120</v>
      </c>
    </row>
    <row r="71" spans="7:27">
      <c r="G71" t="s">
        <v>113</v>
      </c>
      <c r="H71" s="115">
        <v>68.56</v>
      </c>
      <c r="I71" s="88">
        <v>19.309999999999999</v>
      </c>
      <c r="J71" s="88">
        <v>0</v>
      </c>
      <c r="K71" s="88">
        <v>0</v>
      </c>
      <c r="L71" s="88">
        <v>4.25</v>
      </c>
      <c r="M71" s="116">
        <v>0</v>
      </c>
      <c r="N71" s="115">
        <v>0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-130</v>
      </c>
      <c r="V71" s="116">
        <v>92.12</v>
      </c>
      <c r="W71">
        <v>68.56</v>
      </c>
      <c r="X71">
        <v>19.309999999999999</v>
      </c>
      <c r="Y71">
        <v>4.25</v>
      </c>
      <c r="Z71">
        <v>0</v>
      </c>
      <c r="AA71">
        <v>-130</v>
      </c>
    </row>
    <row r="72" spans="7:27">
      <c r="G72" t="s">
        <v>114</v>
      </c>
      <c r="H72" s="115">
        <v>93.66</v>
      </c>
      <c r="I72" s="88">
        <v>19.309999999999999</v>
      </c>
      <c r="J72" s="88">
        <v>0</v>
      </c>
      <c r="K72" s="88">
        <v>0</v>
      </c>
      <c r="L72" s="88">
        <v>4.25</v>
      </c>
      <c r="M72" s="116">
        <v>0</v>
      </c>
      <c r="N72" s="115">
        <v>0</v>
      </c>
      <c r="O72" s="88">
        <v>0</v>
      </c>
      <c r="P72" s="88">
        <v>-165</v>
      </c>
      <c r="Q72" s="88">
        <v>0</v>
      </c>
      <c r="R72" s="88">
        <v>0</v>
      </c>
      <c r="S72" s="116">
        <v>0</v>
      </c>
      <c r="U72" s="115">
        <v>-165</v>
      </c>
      <c r="V72" s="116">
        <v>117.22</v>
      </c>
      <c r="W72">
        <v>93.66</v>
      </c>
      <c r="X72">
        <v>19.309999999999999</v>
      </c>
      <c r="Y72">
        <v>4.25</v>
      </c>
      <c r="Z72">
        <v>0</v>
      </c>
      <c r="AA72">
        <v>-165</v>
      </c>
    </row>
    <row r="73" spans="7:27">
      <c r="G73" t="s">
        <v>115</v>
      </c>
      <c r="H73" s="115">
        <v>22.21</v>
      </c>
      <c r="I73" s="88">
        <v>0</v>
      </c>
      <c r="J73" s="88">
        <v>0</v>
      </c>
      <c r="K73" s="88">
        <v>0</v>
      </c>
      <c r="L73" s="88">
        <v>12.17</v>
      </c>
      <c r="M73" s="116">
        <v>0</v>
      </c>
      <c r="N73" s="115">
        <v>0</v>
      </c>
      <c r="O73" s="88">
        <v>-15</v>
      </c>
      <c r="P73" s="88">
        <v>-160</v>
      </c>
      <c r="Q73" s="88">
        <v>0</v>
      </c>
      <c r="R73" s="88">
        <v>0</v>
      </c>
      <c r="S73" s="116">
        <v>0</v>
      </c>
      <c r="U73" s="115">
        <v>-175</v>
      </c>
      <c r="V73" s="116">
        <v>34.380000000000003</v>
      </c>
      <c r="W73">
        <v>22.21</v>
      </c>
      <c r="X73">
        <v>-15</v>
      </c>
      <c r="Y73">
        <v>12.17</v>
      </c>
      <c r="Z73">
        <v>0</v>
      </c>
      <c r="AA73">
        <v>-160</v>
      </c>
    </row>
    <row r="74" spans="7:27">
      <c r="G74" t="s">
        <v>116</v>
      </c>
      <c r="H74" s="115">
        <v>15.45</v>
      </c>
      <c r="I74" s="88">
        <v>0</v>
      </c>
      <c r="J74" s="88">
        <v>0</v>
      </c>
      <c r="K74" s="88">
        <v>0</v>
      </c>
      <c r="L74" s="88">
        <v>4.63</v>
      </c>
      <c r="M74" s="116">
        <v>0</v>
      </c>
      <c r="N74" s="115">
        <v>0</v>
      </c>
      <c r="O74" s="88">
        <v>-15</v>
      </c>
      <c r="P74" s="88">
        <v>-160</v>
      </c>
      <c r="Q74" s="88">
        <v>0</v>
      </c>
      <c r="R74" s="88">
        <v>0</v>
      </c>
      <c r="S74" s="116">
        <v>0</v>
      </c>
      <c r="U74" s="115">
        <v>-175</v>
      </c>
      <c r="V74" s="116">
        <v>20.079999999999998</v>
      </c>
      <c r="W74">
        <v>15.45</v>
      </c>
      <c r="X74">
        <v>-15</v>
      </c>
      <c r="Y74">
        <v>4.63</v>
      </c>
      <c r="Z74">
        <v>0</v>
      </c>
      <c r="AA74">
        <v>-160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6.37</v>
      </c>
      <c r="M75" s="116">
        <v>0</v>
      </c>
      <c r="N75" s="115">
        <v>-24</v>
      </c>
      <c r="O75" s="88">
        <v>-45</v>
      </c>
      <c r="P75" s="88">
        <v>-260</v>
      </c>
      <c r="Q75" s="88">
        <v>-40</v>
      </c>
      <c r="R75" s="88">
        <v>0</v>
      </c>
      <c r="S75" s="116">
        <v>0</v>
      </c>
      <c r="U75" s="115">
        <v>-369</v>
      </c>
      <c r="V75" s="116">
        <v>6.37</v>
      </c>
      <c r="W75">
        <v>-24</v>
      </c>
      <c r="X75">
        <v>-45</v>
      </c>
      <c r="Y75">
        <v>6.37</v>
      </c>
      <c r="Z75">
        <v>-40</v>
      </c>
      <c r="AA75">
        <v>-260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6.37</v>
      </c>
      <c r="M76" s="116">
        <v>0</v>
      </c>
      <c r="N76" s="115">
        <v>-6</v>
      </c>
      <c r="O76" s="88">
        <v>-50</v>
      </c>
      <c r="P76" s="88">
        <v>-180</v>
      </c>
      <c r="Q76" s="88">
        <v>0</v>
      </c>
      <c r="R76" s="88">
        <v>0</v>
      </c>
      <c r="S76" s="116">
        <v>0</v>
      </c>
      <c r="U76" s="115">
        <v>-236</v>
      </c>
      <c r="V76" s="116">
        <v>6.37</v>
      </c>
      <c r="W76">
        <v>-6</v>
      </c>
      <c r="X76">
        <v>-50</v>
      </c>
      <c r="Y76">
        <v>6.37</v>
      </c>
      <c r="Z76">
        <v>0</v>
      </c>
      <c r="AA76">
        <v>-180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7.05</v>
      </c>
      <c r="M77" s="116">
        <v>0</v>
      </c>
      <c r="N77" s="115">
        <v>0</v>
      </c>
      <c r="O77" s="88">
        <v>-115</v>
      </c>
      <c r="P77" s="88">
        <v>-200</v>
      </c>
      <c r="Q77" s="88">
        <v>0</v>
      </c>
      <c r="R77" s="88">
        <v>0</v>
      </c>
      <c r="S77" s="116">
        <v>0</v>
      </c>
      <c r="U77" s="115">
        <v>-315</v>
      </c>
      <c r="V77" s="116">
        <v>7.05</v>
      </c>
      <c r="W77">
        <v>0</v>
      </c>
      <c r="X77">
        <v>-115</v>
      </c>
      <c r="Y77">
        <v>7.05</v>
      </c>
      <c r="Z77">
        <v>0</v>
      </c>
      <c r="AA77">
        <v>-200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7.05</v>
      </c>
      <c r="M78" s="116">
        <v>0</v>
      </c>
      <c r="N78" s="115">
        <v>0</v>
      </c>
      <c r="O78" s="88">
        <v>-90</v>
      </c>
      <c r="P78" s="88">
        <v>-200</v>
      </c>
      <c r="Q78" s="88">
        <v>0</v>
      </c>
      <c r="R78" s="88">
        <v>0</v>
      </c>
      <c r="S78" s="116">
        <v>0</v>
      </c>
      <c r="U78" s="115">
        <v>-290</v>
      </c>
      <c r="V78" s="116">
        <v>7.05</v>
      </c>
      <c r="W78">
        <v>0</v>
      </c>
      <c r="X78">
        <v>-90</v>
      </c>
      <c r="Y78">
        <v>7.05</v>
      </c>
      <c r="Z78">
        <v>0</v>
      </c>
      <c r="AA78">
        <v>-200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13.52</v>
      </c>
      <c r="M79" s="116">
        <v>0</v>
      </c>
      <c r="N79" s="115">
        <v>0</v>
      </c>
      <c r="O79" s="88">
        <v>-85</v>
      </c>
      <c r="P79" s="88">
        <v>-150</v>
      </c>
      <c r="Q79" s="88">
        <v>-40</v>
      </c>
      <c r="R79" s="88">
        <v>0</v>
      </c>
      <c r="S79" s="116">
        <v>0</v>
      </c>
      <c r="U79" s="115">
        <v>-275</v>
      </c>
      <c r="V79" s="116">
        <v>13.52</v>
      </c>
      <c r="W79">
        <v>0</v>
      </c>
      <c r="X79">
        <v>-85</v>
      </c>
      <c r="Y79">
        <v>13.52</v>
      </c>
      <c r="Z79">
        <v>-40</v>
      </c>
      <c r="AA79">
        <v>-150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5.41</v>
      </c>
      <c r="M80" s="116">
        <v>0</v>
      </c>
      <c r="N80" s="115">
        <v>0</v>
      </c>
      <c r="O80" s="88">
        <v>-20</v>
      </c>
      <c r="P80" s="88">
        <v>-140</v>
      </c>
      <c r="Q80" s="88">
        <v>0</v>
      </c>
      <c r="R80" s="88">
        <v>0</v>
      </c>
      <c r="S80" s="116">
        <v>0</v>
      </c>
      <c r="U80" s="115">
        <v>-160</v>
      </c>
      <c r="V80" s="116">
        <v>5.41</v>
      </c>
      <c r="W80">
        <v>0</v>
      </c>
      <c r="X80">
        <v>-20</v>
      </c>
      <c r="Y80">
        <v>5.41</v>
      </c>
      <c r="Z80">
        <v>0</v>
      </c>
      <c r="AA80">
        <v>-140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7.72</v>
      </c>
      <c r="M81" s="116">
        <v>0</v>
      </c>
      <c r="N81" s="115">
        <v>0</v>
      </c>
      <c r="O81" s="88">
        <v>-50</v>
      </c>
      <c r="P81" s="88">
        <v>-170</v>
      </c>
      <c r="Q81" s="88">
        <v>0</v>
      </c>
      <c r="R81" s="88">
        <v>0</v>
      </c>
      <c r="S81" s="116">
        <v>0</v>
      </c>
      <c r="U81" s="115">
        <v>-220</v>
      </c>
      <c r="V81" s="116">
        <v>7.72</v>
      </c>
      <c r="W81">
        <v>0</v>
      </c>
      <c r="X81">
        <v>-50</v>
      </c>
      <c r="Y81">
        <v>7.72</v>
      </c>
      <c r="Z81">
        <v>0</v>
      </c>
      <c r="AA81">
        <v>-170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7.72</v>
      </c>
      <c r="M82" s="116">
        <v>0</v>
      </c>
      <c r="N82" s="115">
        <v>0</v>
      </c>
      <c r="O82" s="88">
        <v>-60</v>
      </c>
      <c r="P82" s="88">
        <v>-190</v>
      </c>
      <c r="Q82" s="88">
        <v>0</v>
      </c>
      <c r="R82" s="88">
        <v>0</v>
      </c>
      <c r="S82" s="116">
        <v>0</v>
      </c>
      <c r="U82" s="115">
        <v>-250</v>
      </c>
      <c r="V82" s="116">
        <v>7.72</v>
      </c>
      <c r="W82">
        <v>0</v>
      </c>
      <c r="X82">
        <v>-60</v>
      </c>
      <c r="Y82">
        <v>7.72</v>
      </c>
      <c r="Z82">
        <v>0</v>
      </c>
      <c r="AA82">
        <v>-190</v>
      </c>
    </row>
    <row r="83" spans="7:27">
      <c r="G83" t="s">
        <v>125</v>
      </c>
      <c r="H83" s="115">
        <v>53.11</v>
      </c>
      <c r="I83" s="88">
        <v>0</v>
      </c>
      <c r="J83" s="88">
        <v>0</v>
      </c>
      <c r="K83" s="88">
        <v>0</v>
      </c>
      <c r="L83" s="88">
        <v>7.72</v>
      </c>
      <c r="M83" s="116">
        <v>0</v>
      </c>
      <c r="N83" s="115">
        <v>0</v>
      </c>
      <c r="O83" s="88">
        <v>-85</v>
      </c>
      <c r="P83" s="88">
        <v>-260</v>
      </c>
      <c r="Q83" s="88">
        <v>0</v>
      </c>
      <c r="R83" s="88">
        <v>0</v>
      </c>
      <c r="S83" s="116">
        <v>0</v>
      </c>
      <c r="U83" s="115">
        <v>-345</v>
      </c>
      <c r="V83" s="116">
        <v>60.83</v>
      </c>
      <c r="W83">
        <v>53.11</v>
      </c>
      <c r="X83">
        <v>-85</v>
      </c>
      <c r="Y83">
        <v>7.72</v>
      </c>
      <c r="Z83">
        <v>0</v>
      </c>
      <c r="AA83">
        <v>-260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7.72</v>
      </c>
      <c r="M84" s="116">
        <v>0</v>
      </c>
      <c r="N84" s="115">
        <v>0</v>
      </c>
      <c r="O84" s="88">
        <v>-65</v>
      </c>
      <c r="P84" s="88">
        <v>-225</v>
      </c>
      <c r="Q84" s="88">
        <v>0</v>
      </c>
      <c r="R84" s="88">
        <v>0</v>
      </c>
      <c r="S84" s="116">
        <v>0</v>
      </c>
      <c r="U84" s="115">
        <v>-290</v>
      </c>
      <c r="V84" s="116">
        <v>7.72</v>
      </c>
      <c r="W84">
        <v>0</v>
      </c>
      <c r="X84">
        <v>-65</v>
      </c>
      <c r="Y84">
        <v>7.72</v>
      </c>
      <c r="Z84">
        <v>0</v>
      </c>
      <c r="AA84">
        <v>-225</v>
      </c>
    </row>
    <row r="85" spans="7:27">
      <c r="G85" t="s">
        <v>127</v>
      </c>
      <c r="H85" s="115">
        <v>59.87</v>
      </c>
      <c r="I85" s="88">
        <v>0</v>
      </c>
      <c r="J85" s="88">
        <v>0</v>
      </c>
      <c r="K85" s="88">
        <v>0</v>
      </c>
      <c r="L85" s="88">
        <v>13.52</v>
      </c>
      <c r="M85" s="116">
        <v>0</v>
      </c>
      <c r="N85" s="115">
        <v>0</v>
      </c>
      <c r="O85" s="88">
        <v>-25</v>
      </c>
      <c r="P85" s="88">
        <v>-200</v>
      </c>
      <c r="Q85" s="88">
        <v>0</v>
      </c>
      <c r="R85" s="88">
        <v>0</v>
      </c>
      <c r="S85" s="116">
        <v>0</v>
      </c>
      <c r="U85" s="115">
        <v>-225</v>
      </c>
      <c r="V85" s="116">
        <v>73.39</v>
      </c>
      <c r="W85">
        <v>59.87</v>
      </c>
      <c r="X85">
        <v>-25</v>
      </c>
      <c r="Y85">
        <v>13.52</v>
      </c>
      <c r="Z85">
        <v>0</v>
      </c>
      <c r="AA85">
        <v>-200</v>
      </c>
    </row>
    <row r="86" spans="7:27">
      <c r="G86" t="s">
        <v>128</v>
      </c>
      <c r="H86" s="115">
        <v>71.45</v>
      </c>
      <c r="I86" s="88">
        <v>0</v>
      </c>
      <c r="J86" s="88">
        <v>0</v>
      </c>
      <c r="K86" s="88">
        <v>0</v>
      </c>
      <c r="L86" s="88">
        <v>6.76</v>
      </c>
      <c r="M86" s="116">
        <v>0</v>
      </c>
      <c r="N86" s="115">
        <v>0</v>
      </c>
      <c r="O86" s="88">
        <v>-35</v>
      </c>
      <c r="P86" s="88">
        <v>-260</v>
      </c>
      <c r="Q86" s="88">
        <v>0</v>
      </c>
      <c r="R86" s="88">
        <v>0</v>
      </c>
      <c r="S86" s="116">
        <v>0</v>
      </c>
      <c r="U86" s="115">
        <v>-295</v>
      </c>
      <c r="V86" s="116">
        <v>78.209999999999994</v>
      </c>
      <c r="W86">
        <v>71.45</v>
      </c>
      <c r="X86">
        <v>-35</v>
      </c>
      <c r="Y86">
        <v>6.76</v>
      </c>
      <c r="Z86">
        <v>0</v>
      </c>
      <c r="AA86">
        <v>-260</v>
      </c>
    </row>
    <row r="87" spans="7:27">
      <c r="G87" t="s">
        <v>129</v>
      </c>
      <c r="H87" s="115">
        <v>107.18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-140</v>
      </c>
      <c r="Q87" s="88">
        <v>0</v>
      </c>
      <c r="R87" s="88">
        <v>0</v>
      </c>
      <c r="S87" s="116">
        <v>0</v>
      </c>
      <c r="U87" s="115">
        <v>-140</v>
      </c>
      <c r="V87" s="116">
        <v>107.18</v>
      </c>
      <c r="W87">
        <v>107.18</v>
      </c>
      <c r="X87">
        <v>0</v>
      </c>
      <c r="Y87">
        <v>0</v>
      </c>
      <c r="Z87">
        <v>0</v>
      </c>
      <c r="AA87">
        <v>-140</v>
      </c>
    </row>
    <row r="88" spans="7:27">
      <c r="G88" t="s">
        <v>130</v>
      </c>
      <c r="H88" s="115">
        <v>100.42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-140</v>
      </c>
      <c r="Q88" s="88">
        <v>0</v>
      </c>
      <c r="R88" s="88">
        <v>0</v>
      </c>
      <c r="S88" s="116">
        <v>0</v>
      </c>
      <c r="U88" s="115">
        <v>-140</v>
      </c>
      <c r="V88" s="116">
        <v>100.42</v>
      </c>
      <c r="W88">
        <v>100.42</v>
      </c>
      <c r="X88">
        <v>0</v>
      </c>
      <c r="Y88">
        <v>0</v>
      </c>
      <c r="Z88">
        <v>0</v>
      </c>
      <c r="AA88">
        <v>-140</v>
      </c>
    </row>
    <row r="89" spans="7:27">
      <c r="G89" t="s">
        <v>131</v>
      </c>
      <c r="H89" s="115">
        <v>166.08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-95</v>
      </c>
      <c r="P89" s="88">
        <v>-100</v>
      </c>
      <c r="Q89" s="88">
        <v>0</v>
      </c>
      <c r="R89" s="88">
        <v>0</v>
      </c>
      <c r="S89" s="116">
        <v>0</v>
      </c>
      <c r="U89" s="115">
        <v>-195</v>
      </c>
      <c r="V89" s="116">
        <v>166.08</v>
      </c>
      <c r="W89">
        <v>166.08</v>
      </c>
      <c r="X89">
        <v>-95</v>
      </c>
      <c r="Y89">
        <v>0</v>
      </c>
      <c r="Z89">
        <v>0</v>
      </c>
      <c r="AA89">
        <v>-100</v>
      </c>
    </row>
    <row r="90" spans="7:27">
      <c r="G90" t="s">
        <v>132</v>
      </c>
      <c r="H90" s="115">
        <v>155.46</v>
      </c>
      <c r="I90" s="88">
        <v>0</v>
      </c>
      <c r="J90" s="88">
        <v>0</v>
      </c>
      <c r="K90" s="88">
        <v>0</v>
      </c>
      <c r="L90" s="88">
        <v>9.66</v>
      </c>
      <c r="M90" s="116">
        <v>0</v>
      </c>
      <c r="N90" s="115">
        <v>0</v>
      </c>
      <c r="O90" s="88">
        <v>-70</v>
      </c>
      <c r="P90" s="88">
        <v>-100</v>
      </c>
      <c r="Q90" s="88">
        <v>0</v>
      </c>
      <c r="R90" s="88">
        <v>0</v>
      </c>
      <c r="S90" s="116">
        <v>0</v>
      </c>
      <c r="U90" s="115">
        <v>-170</v>
      </c>
      <c r="V90" s="116">
        <v>165.12</v>
      </c>
      <c r="W90">
        <v>155.46</v>
      </c>
      <c r="X90">
        <v>-70</v>
      </c>
      <c r="Y90">
        <v>9.66</v>
      </c>
      <c r="Z90">
        <v>0</v>
      </c>
      <c r="AA90">
        <v>-100</v>
      </c>
    </row>
    <row r="91" spans="7:27">
      <c r="G91" t="s">
        <v>133</v>
      </c>
      <c r="H91" s="115">
        <v>129.38999999999999</v>
      </c>
      <c r="I91" s="88">
        <v>0</v>
      </c>
      <c r="J91" s="88">
        <v>0</v>
      </c>
      <c r="K91" s="88">
        <v>0</v>
      </c>
      <c r="L91" s="88">
        <v>15.45</v>
      </c>
      <c r="M91" s="116">
        <v>0</v>
      </c>
      <c r="N91" s="115">
        <v>0</v>
      </c>
      <c r="O91" s="88">
        <v>-100</v>
      </c>
      <c r="P91" s="88">
        <v>-100</v>
      </c>
      <c r="Q91" s="88">
        <v>0</v>
      </c>
      <c r="R91" s="88">
        <v>0</v>
      </c>
      <c r="S91" s="116">
        <v>0</v>
      </c>
      <c r="U91" s="115">
        <v>-200</v>
      </c>
      <c r="V91" s="116">
        <v>144.84</v>
      </c>
      <c r="W91">
        <v>129.38999999999999</v>
      </c>
      <c r="X91">
        <v>-100</v>
      </c>
      <c r="Y91">
        <v>15.45</v>
      </c>
      <c r="Z91">
        <v>0</v>
      </c>
      <c r="AA91">
        <v>-100</v>
      </c>
    </row>
    <row r="92" spans="7:27">
      <c r="G92" t="s">
        <v>134</v>
      </c>
      <c r="H92" s="115">
        <v>117.8</v>
      </c>
      <c r="I92" s="88">
        <v>0</v>
      </c>
      <c r="J92" s="88">
        <v>0</v>
      </c>
      <c r="K92" s="88">
        <v>0</v>
      </c>
      <c r="L92" s="88">
        <v>8.69</v>
      </c>
      <c r="M92" s="116">
        <v>0</v>
      </c>
      <c r="N92" s="115">
        <v>0</v>
      </c>
      <c r="O92" s="88">
        <v>-70</v>
      </c>
      <c r="P92" s="88">
        <v>-100</v>
      </c>
      <c r="Q92" s="88">
        <v>0</v>
      </c>
      <c r="R92" s="88">
        <v>0</v>
      </c>
      <c r="S92" s="116">
        <v>0</v>
      </c>
      <c r="U92" s="115">
        <v>-170</v>
      </c>
      <c r="V92" s="116">
        <v>126.49</v>
      </c>
      <c r="W92">
        <v>117.8</v>
      </c>
      <c r="X92">
        <v>-70</v>
      </c>
      <c r="Y92">
        <v>8.69</v>
      </c>
      <c r="Z92">
        <v>0</v>
      </c>
      <c r="AA92">
        <v>-100</v>
      </c>
    </row>
    <row r="93" spans="7:27">
      <c r="G93" t="s">
        <v>135</v>
      </c>
      <c r="H93" s="115">
        <v>8.69</v>
      </c>
      <c r="I93" s="88">
        <v>0</v>
      </c>
      <c r="J93" s="88">
        <v>0</v>
      </c>
      <c r="K93" s="88">
        <v>0</v>
      </c>
      <c r="L93" s="88">
        <v>10.62</v>
      </c>
      <c r="M93" s="116">
        <v>0</v>
      </c>
      <c r="N93" s="115">
        <v>0</v>
      </c>
      <c r="O93" s="88">
        <v>-118</v>
      </c>
      <c r="P93" s="88">
        <v>-170</v>
      </c>
      <c r="Q93" s="88">
        <v>0</v>
      </c>
      <c r="R93" s="88">
        <v>0</v>
      </c>
      <c r="S93" s="116">
        <v>0</v>
      </c>
      <c r="U93" s="115">
        <v>-288</v>
      </c>
      <c r="V93" s="116">
        <v>19.309999999999999</v>
      </c>
      <c r="W93">
        <v>8.69</v>
      </c>
      <c r="X93">
        <v>-118</v>
      </c>
      <c r="Y93">
        <v>10.62</v>
      </c>
      <c r="Z93">
        <v>0</v>
      </c>
      <c r="AA93">
        <v>-170</v>
      </c>
    </row>
    <row r="94" spans="7:27">
      <c r="G94" t="s">
        <v>136</v>
      </c>
      <c r="H94" s="115">
        <v>72.42</v>
      </c>
      <c r="I94" s="88">
        <v>0</v>
      </c>
      <c r="J94" s="88">
        <v>0</v>
      </c>
      <c r="K94" s="88">
        <v>0</v>
      </c>
      <c r="L94" s="88">
        <v>10.62</v>
      </c>
      <c r="M94" s="116">
        <v>0</v>
      </c>
      <c r="N94" s="115">
        <v>0</v>
      </c>
      <c r="O94" s="88">
        <v>-70</v>
      </c>
      <c r="P94" s="88">
        <v>-80</v>
      </c>
      <c r="Q94" s="88">
        <v>0</v>
      </c>
      <c r="R94" s="88">
        <v>0</v>
      </c>
      <c r="S94" s="116">
        <v>0</v>
      </c>
      <c r="U94" s="115">
        <v>-150</v>
      </c>
      <c r="V94" s="116">
        <v>83.04</v>
      </c>
      <c r="W94">
        <v>72.42</v>
      </c>
      <c r="X94">
        <v>-70</v>
      </c>
      <c r="Y94">
        <v>10.62</v>
      </c>
      <c r="Z94">
        <v>0</v>
      </c>
      <c r="AA94">
        <v>-80</v>
      </c>
    </row>
    <row r="95" spans="7:27">
      <c r="G95" t="s">
        <v>137</v>
      </c>
      <c r="H95" s="115">
        <v>171.88</v>
      </c>
      <c r="I95" s="88">
        <v>0</v>
      </c>
      <c r="J95" s="88">
        <v>0</v>
      </c>
      <c r="K95" s="88">
        <v>0</v>
      </c>
      <c r="L95" s="88">
        <v>10.62</v>
      </c>
      <c r="M95" s="116">
        <v>0</v>
      </c>
      <c r="N95" s="115">
        <v>0</v>
      </c>
      <c r="O95" s="88">
        <v>-80</v>
      </c>
      <c r="P95" s="88">
        <v>-80</v>
      </c>
      <c r="Q95" s="88">
        <v>0</v>
      </c>
      <c r="R95" s="88">
        <v>0</v>
      </c>
      <c r="S95" s="116">
        <v>0</v>
      </c>
      <c r="U95" s="115">
        <v>-160</v>
      </c>
      <c r="V95" s="116">
        <v>182.5</v>
      </c>
      <c r="W95">
        <v>171.88</v>
      </c>
      <c r="X95">
        <v>-80</v>
      </c>
      <c r="Y95">
        <v>10.62</v>
      </c>
      <c r="Z95">
        <v>0</v>
      </c>
      <c r="AA95">
        <v>-80</v>
      </c>
    </row>
    <row r="96" spans="7:27">
      <c r="G96" t="s">
        <v>138</v>
      </c>
      <c r="H96" s="115">
        <v>193.12</v>
      </c>
      <c r="I96" s="88">
        <v>0</v>
      </c>
      <c r="J96" s="88">
        <v>0</v>
      </c>
      <c r="K96" s="88">
        <v>0</v>
      </c>
      <c r="L96" s="88">
        <v>10.62</v>
      </c>
      <c r="M96" s="116">
        <v>0</v>
      </c>
      <c r="N96" s="115">
        <v>0</v>
      </c>
      <c r="O96" s="88">
        <v>-85</v>
      </c>
      <c r="P96" s="88">
        <v>-80</v>
      </c>
      <c r="Q96" s="88">
        <v>0</v>
      </c>
      <c r="R96" s="88">
        <v>0</v>
      </c>
      <c r="S96" s="116">
        <v>0</v>
      </c>
      <c r="U96" s="115">
        <v>-165</v>
      </c>
      <c r="V96" s="116">
        <v>203.74</v>
      </c>
      <c r="W96">
        <v>193.12</v>
      </c>
      <c r="X96">
        <v>-85</v>
      </c>
      <c r="Y96">
        <v>10.62</v>
      </c>
      <c r="Z96">
        <v>0</v>
      </c>
      <c r="AA96">
        <v>-80</v>
      </c>
    </row>
    <row r="97" spans="1:83">
      <c r="G97" t="s">
        <v>139</v>
      </c>
      <c r="H97" s="115">
        <v>282.92</v>
      </c>
      <c r="I97" s="88">
        <v>0</v>
      </c>
      <c r="J97" s="88">
        <v>0</v>
      </c>
      <c r="K97" s="88">
        <v>0</v>
      </c>
      <c r="L97" s="88">
        <v>14.48</v>
      </c>
      <c r="M97" s="116">
        <v>0</v>
      </c>
      <c r="N97" s="115">
        <v>0</v>
      </c>
      <c r="O97" s="88">
        <v>0</v>
      </c>
      <c r="P97" s="88">
        <v>-80</v>
      </c>
      <c r="Q97" s="88">
        <v>0</v>
      </c>
      <c r="R97" s="88">
        <v>0</v>
      </c>
      <c r="S97" s="116">
        <v>0</v>
      </c>
      <c r="U97" s="115">
        <v>-80</v>
      </c>
      <c r="V97" s="116">
        <v>297.39999999999998</v>
      </c>
      <c r="W97">
        <v>282.92</v>
      </c>
      <c r="X97">
        <v>0</v>
      </c>
      <c r="Y97">
        <v>14.48</v>
      </c>
      <c r="Z97">
        <v>0</v>
      </c>
      <c r="AA97">
        <v>-80</v>
      </c>
    </row>
    <row r="98" spans="1:83">
      <c r="G98" t="s">
        <v>140</v>
      </c>
      <c r="H98" s="115">
        <v>249.13</v>
      </c>
      <c r="I98" s="88">
        <v>0</v>
      </c>
      <c r="J98" s="88">
        <v>0</v>
      </c>
      <c r="K98" s="88">
        <v>0</v>
      </c>
      <c r="L98" s="88">
        <v>7.72</v>
      </c>
      <c r="M98" s="116">
        <v>0</v>
      </c>
      <c r="N98" s="115">
        <v>0</v>
      </c>
      <c r="O98" s="88">
        <v>0</v>
      </c>
      <c r="P98" s="88">
        <v>-80</v>
      </c>
      <c r="Q98" s="88">
        <v>0</v>
      </c>
      <c r="R98" s="88">
        <v>0</v>
      </c>
      <c r="S98" s="116">
        <v>0</v>
      </c>
      <c r="U98" s="115">
        <v>-80</v>
      </c>
      <c r="V98" s="116">
        <v>256.85000000000002</v>
      </c>
      <c r="W98">
        <v>249.13</v>
      </c>
      <c r="X98">
        <v>0</v>
      </c>
      <c r="Y98">
        <v>7.72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1.3547349999999996</v>
      </c>
      <c r="I99" s="111">
        <f t="shared" ref="I99:BQ99" si="1">SUM(I3:I98)/4000</f>
        <v>1.2070000000000001E-2</v>
      </c>
      <c r="J99" s="111">
        <f t="shared" si="1"/>
        <v>0</v>
      </c>
      <c r="K99" s="111">
        <f t="shared" si="1"/>
        <v>0</v>
      </c>
      <c r="L99" s="111">
        <f t="shared" si="1"/>
        <v>0.18475749999999999</v>
      </c>
      <c r="M99" s="111">
        <f t="shared" si="1"/>
        <v>0</v>
      </c>
      <c r="N99" s="110">
        <f t="shared" si="1"/>
        <v>-0.59099999999999997</v>
      </c>
      <c r="O99" s="111">
        <f t="shared" si="1"/>
        <v>-1.4395</v>
      </c>
      <c r="P99" s="111">
        <f t="shared" si="1"/>
        <v>-2.6320000000000001</v>
      </c>
      <c r="Q99" s="111">
        <f t="shared" si="1"/>
        <v>-0.34749999999999998</v>
      </c>
      <c r="R99" s="111">
        <f t="shared" si="1"/>
        <v>0</v>
      </c>
      <c r="S99" s="112">
        <f t="shared" si="1"/>
        <v>0</v>
      </c>
      <c r="U99" s="110">
        <f t="shared" si="1"/>
        <v>-5.01</v>
      </c>
      <c r="V99" s="112">
        <f t="shared" si="1"/>
        <v>1.5515624999999997</v>
      </c>
      <c r="W99">
        <f t="shared" si="1"/>
        <v>0.76373500000000016</v>
      </c>
      <c r="X99">
        <f t="shared" si="1"/>
        <v>-1.4274299999999998</v>
      </c>
      <c r="Y99">
        <f t="shared" si="1"/>
        <v>0.18475749999999999</v>
      </c>
      <c r="Z99">
        <f t="shared" si="1"/>
        <v>-0.34749999999999998</v>
      </c>
      <c r="AA99">
        <f t="shared" si="1"/>
        <v>-2.6320000000000001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5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495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141.94999999999999</v>
      </c>
      <c r="I3" s="95">
        <v>120.7</v>
      </c>
      <c r="J3" s="95">
        <v>0</v>
      </c>
      <c r="K3" s="95">
        <v>38.619999999999997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495</v>
      </c>
      <c r="U3" s="115">
        <v>-1.9</v>
      </c>
      <c r="V3" s="116">
        <v>301.27</v>
      </c>
      <c r="W3">
        <v>141.94999999999999</v>
      </c>
      <c r="X3">
        <v>120.7</v>
      </c>
      <c r="Y3">
        <v>-1.9</v>
      </c>
      <c r="Z3">
        <v>38.619999999999997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97.53</v>
      </c>
      <c r="I4" s="88">
        <v>101.39</v>
      </c>
      <c r="J4" s="88">
        <v>0</v>
      </c>
      <c r="K4" s="88">
        <v>38.619999999999997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495</v>
      </c>
      <c r="U4" s="115">
        <v>-1.9</v>
      </c>
      <c r="V4" s="116">
        <v>237.54</v>
      </c>
      <c r="W4">
        <v>97.53</v>
      </c>
      <c r="X4">
        <v>101.39</v>
      </c>
      <c r="Y4">
        <v>-1.9</v>
      </c>
      <c r="Z4">
        <v>38.619999999999997</v>
      </c>
    </row>
    <row r="5" spans="1:26">
      <c r="B5" t="s">
        <v>422</v>
      </c>
      <c r="G5" t="s">
        <v>47</v>
      </c>
      <c r="H5" s="115">
        <v>87.87</v>
      </c>
      <c r="I5" s="88">
        <v>77.25</v>
      </c>
      <c r="J5" s="88">
        <v>0</v>
      </c>
      <c r="K5" s="88">
        <v>48.28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213.4</v>
      </c>
      <c r="W5">
        <v>87.87</v>
      </c>
      <c r="X5">
        <v>77.25</v>
      </c>
      <c r="Y5">
        <v>-1.9</v>
      </c>
      <c r="Z5">
        <v>48.28</v>
      </c>
    </row>
    <row r="6" spans="1:26">
      <c r="B6" t="s">
        <v>422</v>
      </c>
      <c r="G6" t="s">
        <v>48</v>
      </c>
      <c r="H6" s="115">
        <v>41.52</v>
      </c>
      <c r="I6" s="88">
        <v>57.94</v>
      </c>
      <c r="J6" s="88">
        <v>0</v>
      </c>
      <c r="K6" s="88">
        <v>38.619999999999997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138.08000000000001</v>
      </c>
      <c r="W6">
        <v>41.52</v>
      </c>
      <c r="X6">
        <v>57.94</v>
      </c>
      <c r="Y6">
        <v>-1.9</v>
      </c>
      <c r="Z6">
        <v>38.619999999999997</v>
      </c>
    </row>
    <row r="7" spans="1:26">
      <c r="G7" t="s">
        <v>49</v>
      </c>
      <c r="H7" s="115">
        <v>0</v>
      </c>
      <c r="I7" s="88">
        <v>14.48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14.48</v>
      </c>
      <c r="W7">
        <v>0</v>
      </c>
      <c r="X7">
        <v>14.48</v>
      </c>
      <c r="Y7">
        <v>-1.9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0</v>
      </c>
      <c r="W8">
        <v>0</v>
      </c>
      <c r="X8">
        <v>0</v>
      </c>
      <c r="Y8">
        <v>-1.9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0</v>
      </c>
      <c r="W9">
        <v>0</v>
      </c>
      <c r="X9">
        <v>0</v>
      </c>
      <c r="Y9">
        <v>-1.9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43.45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43.45</v>
      </c>
      <c r="W10">
        <v>0</v>
      </c>
      <c r="X10">
        <v>0</v>
      </c>
      <c r="Y10">
        <v>-1.9</v>
      </c>
      <c r="Z10">
        <v>43.45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0</v>
      </c>
      <c r="W11">
        <v>0</v>
      </c>
      <c r="X11">
        <v>0</v>
      </c>
      <c r="Y11">
        <v>-1.9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0</v>
      </c>
      <c r="W12">
        <v>0</v>
      </c>
      <c r="X12">
        <v>0</v>
      </c>
      <c r="Y12">
        <v>-1.9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0</v>
      </c>
      <c r="X13">
        <v>0</v>
      </c>
      <c r="Y13">
        <v>-1.9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0</v>
      </c>
      <c r="X14">
        <v>0</v>
      </c>
      <c r="Y14">
        <v>-1.9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0</v>
      </c>
      <c r="X15">
        <v>0</v>
      </c>
      <c r="Y15">
        <v>-1.9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0</v>
      </c>
      <c r="X16">
        <v>0</v>
      </c>
      <c r="Y16">
        <v>-1.9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0</v>
      </c>
      <c r="X17">
        <v>0</v>
      </c>
      <c r="Y17">
        <v>-1.9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0</v>
      </c>
      <c r="X18">
        <v>0</v>
      </c>
      <c r="Y18">
        <v>-1.9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0</v>
      </c>
      <c r="X19">
        <v>0</v>
      </c>
      <c r="Y19">
        <v>-1.9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0</v>
      </c>
      <c r="X20">
        <v>0</v>
      </c>
      <c r="Y20">
        <v>-1.9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0</v>
      </c>
      <c r="X21">
        <v>0</v>
      </c>
      <c r="Y21">
        <v>-1.9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0</v>
      </c>
      <c r="X22">
        <v>0</v>
      </c>
      <c r="Y22">
        <v>-1.9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0</v>
      </c>
      <c r="X23">
        <v>0</v>
      </c>
      <c r="Y23">
        <v>-1.9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0</v>
      </c>
      <c r="X24">
        <v>0</v>
      </c>
      <c r="Y24">
        <v>-1.9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0</v>
      </c>
      <c r="X25">
        <v>0</v>
      </c>
      <c r="Y25">
        <v>-1.9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0</v>
      </c>
      <c r="X26">
        <v>0</v>
      </c>
      <c r="Y26">
        <v>-1.9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0</v>
      </c>
      <c r="X27">
        <v>0</v>
      </c>
      <c r="Y27">
        <v>-1.9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0</v>
      </c>
      <c r="X28">
        <v>0</v>
      </c>
      <c r="Y28">
        <v>-1.9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0</v>
      </c>
      <c r="X29">
        <v>0</v>
      </c>
      <c r="Y29">
        <v>-1.9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0</v>
      </c>
      <c r="X30">
        <v>0</v>
      </c>
      <c r="Y30">
        <v>-1.9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0</v>
      </c>
      <c r="X31">
        <v>0</v>
      </c>
      <c r="Y31">
        <v>-1.9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0</v>
      </c>
      <c r="X32">
        <v>0</v>
      </c>
      <c r="Y32">
        <v>-1.9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0</v>
      </c>
      <c r="X33">
        <v>0</v>
      </c>
      <c r="Y33">
        <v>-1.9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-1.9</v>
      </c>
      <c r="V34" s="116">
        <v>0</v>
      </c>
      <c r="W34">
        <v>0</v>
      </c>
      <c r="X34">
        <v>0</v>
      </c>
      <c r="Y34">
        <v>-1.9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0</v>
      </c>
      <c r="X35">
        <v>0</v>
      </c>
      <c r="Y35">
        <v>-1.9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0</v>
      </c>
      <c r="W36">
        <v>0</v>
      </c>
      <c r="X36">
        <v>0</v>
      </c>
      <c r="Y36">
        <v>-1.9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0</v>
      </c>
      <c r="W37">
        <v>0</v>
      </c>
      <c r="X37">
        <v>0</v>
      </c>
      <c r="Y37">
        <v>-1.9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0</v>
      </c>
      <c r="W38">
        <v>0</v>
      </c>
      <c r="X38">
        <v>0</v>
      </c>
      <c r="Y38">
        <v>-1.9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0</v>
      </c>
      <c r="W39">
        <v>0</v>
      </c>
      <c r="X39">
        <v>0</v>
      </c>
      <c r="Y39">
        <v>-1.9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0</v>
      </c>
      <c r="W40">
        <v>0</v>
      </c>
      <c r="X40">
        <v>0</v>
      </c>
      <c r="Y40">
        <v>-1.9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0</v>
      </c>
      <c r="W41">
        <v>0</v>
      </c>
      <c r="X41">
        <v>0</v>
      </c>
      <c r="Y41">
        <v>-1.9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0</v>
      </c>
      <c r="W42">
        <v>0</v>
      </c>
      <c r="X42">
        <v>0</v>
      </c>
      <c r="Y42">
        <v>-1.9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0</v>
      </c>
      <c r="W43">
        <v>0</v>
      </c>
      <c r="X43">
        <v>0</v>
      </c>
      <c r="Y43">
        <v>-1.9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0</v>
      </c>
      <c r="W44">
        <v>0</v>
      </c>
      <c r="X44">
        <v>0</v>
      </c>
      <c r="Y44">
        <v>-1.9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0</v>
      </c>
      <c r="W45">
        <v>0</v>
      </c>
      <c r="X45">
        <v>0</v>
      </c>
      <c r="Y45">
        <v>-1.9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0</v>
      </c>
      <c r="W46">
        <v>0</v>
      </c>
      <c r="X46">
        <v>0</v>
      </c>
      <c r="Y46">
        <v>-1.9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0</v>
      </c>
      <c r="W47">
        <v>0</v>
      </c>
      <c r="X47">
        <v>0</v>
      </c>
      <c r="Y47">
        <v>-1.9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0</v>
      </c>
      <c r="W48">
        <v>0</v>
      </c>
      <c r="X48">
        <v>0</v>
      </c>
      <c r="Y48">
        <v>-1.9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0</v>
      </c>
      <c r="W49">
        <v>0</v>
      </c>
      <c r="X49">
        <v>0</v>
      </c>
      <c r="Y49">
        <v>-1.9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0</v>
      </c>
      <c r="W50">
        <v>0</v>
      </c>
      <c r="X50">
        <v>0</v>
      </c>
      <c r="Y50">
        <v>-1.9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0</v>
      </c>
      <c r="W51">
        <v>0</v>
      </c>
      <c r="X51">
        <v>0</v>
      </c>
      <c r="Y51">
        <v>-1.9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0</v>
      </c>
      <c r="W52">
        <v>0</v>
      </c>
      <c r="X52">
        <v>0</v>
      </c>
      <c r="Y52">
        <v>-1.9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0</v>
      </c>
      <c r="W53">
        <v>0</v>
      </c>
      <c r="X53">
        <v>0</v>
      </c>
      <c r="Y53">
        <v>-1.9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0</v>
      </c>
      <c r="W54">
        <v>0</v>
      </c>
      <c r="X54">
        <v>0</v>
      </c>
      <c r="Y54">
        <v>-1.9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0</v>
      </c>
      <c r="W55">
        <v>0</v>
      </c>
      <c r="X55">
        <v>0</v>
      </c>
      <c r="Y55">
        <v>-1.9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0</v>
      </c>
      <c r="W56">
        <v>0</v>
      </c>
      <c r="X56">
        <v>0</v>
      </c>
      <c r="Y56">
        <v>-1.9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0</v>
      </c>
      <c r="W57">
        <v>0</v>
      </c>
      <c r="X57">
        <v>0</v>
      </c>
      <c r="Y57">
        <v>-1.9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0</v>
      </c>
      <c r="W58">
        <v>0</v>
      </c>
      <c r="X58">
        <v>0</v>
      </c>
      <c r="Y58">
        <v>-1.9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0</v>
      </c>
      <c r="W59">
        <v>0</v>
      </c>
      <c r="X59">
        <v>0</v>
      </c>
      <c r="Y59">
        <v>-1.9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0</v>
      </c>
      <c r="W60">
        <v>0</v>
      </c>
      <c r="X60">
        <v>0</v>
      </c>
      <c r="Y60">
        <v>-1.9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0</v>
      </c>
      <c r="W61">
        <v>0</v>
      </c>
      <c r="X61">
        <v>0</v>
      </c>
      <c r="Y61">
        <v>-1.9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0</v>
      </c>
      <c r="W62">
        <v>0</v>
      </c>
      <c r="X62">
        <v>0</v>
      </c>
      <c r="Y62">
        <v>-1.9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0</v>
      </c>
      <c r="W63">
        <v>0</v>
      </c>
      <c r="X63">
        <v>0</v>
      </c>
      <c r="Y63">
        <v>-1.9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0</v>
      </c>
      <c r="W64">
        <v>0</v>
      </c>
      <c r="X64">
        <v>0</v>
      </c>
      <c r="Y64">
        <v>-1.9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0</v>
      </c>
      <c r="W65">
        <v>0</v>
      </c>
      <c r="X65">
        <v>0</v>
      </c>
      <c r="Y65">
        <v>-1.9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0</v>
      </c>
      <c r="W66">
        <v>0</v>
      </c>
      <c r="X66">
        <v>0</v>
      </c>
      <c r="Y66">
        <v>-1.9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0</v>
      </c>
      <c r="W67">
        <v>0</v>
      </c>
      <c r="X67">
        <v>0</v>
      </c>
      <c r="Y67">
        <v>-1.9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0</v>
      </c>
      <c r="W68">
        <v>0</v>
      </c>
      <c r="X68">
        <v>0</v>
      </c>
      <c r="Y68">
        <v>-1.9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0</v>
      </c>
      <c r="W69">
        <v>0</v>
      </c>
      <c r="X69">
        <v>0</v>
      </c>
      <c r="Y69">
        <v>-1.9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0</v>
      </c>
      <c r="W70">
        <v>0</v>
      </c>
      <c r="X70">
        <v>0</v>
      </c>
      <c r="Y70">
        <v>-1.9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0</v>
      </c>
      <c r="W71">
        <v>0</v>
      </c>
      <c r="X71">
        <v>0</v>
      </c>
      <c r="Y71">
        <v>-1.9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0</v>
      </c>
      <c r="W72">
        <v>0</v>
      </c>
      <c r="X72">
        <v>0</v>
      </c>
      <c r="Y72">
        <v>-1.9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0</v>
      </c>
      <c r="W73">
        <v>0</v>
      </c>
      <c r="X73">
        <v>0</v>
      </c>
      <c r="Y73">
        <v>-1.9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0</v>
      </c>
      <c r="W74">
        <v>0</v>
      </c>
      <c r="X74">
        <v>0</v>
      </c>
      <c r="Y74">
        <v>-1.9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0</v>
      </c>
      <c r="W75">
        <v>0</v>
      </c>
      <c r="X75">
        <v>0</v>
      </c>
      <c r="Y75">
        <v>-1.9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0</v>
      </c>
      <c r="W76">
        <v>0</v>
      </c>
      <c r="X76">
        <v>0</v>
      </c>
      <c r="Y76">
        <v>-1.9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0</v>
      </c>
      <c r="W77">
        <v>0</v>
      </c>
      <c r="X77">
        <v>0</v>
      </c>
      <c r="Y77">
        <v>-1.9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0</v>
      </c>
      <c r="W78">
        <v>0</v>
      </c>
      <c r="X78">
        <v>0</v>
      </c>
      <c r="Y78">
        <v>-1.9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0</v>
      </c>
      <c r="W81">
        <v>0</v>
      </c>
      <c r="X81">
        <v>0</v>
      </c>
      <c r="Y81">
        <v>-1.9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0</v>
      </c>
      <c r="W82">
        <v>0</v>
      </c>
      <c r="X82">
        <v>0</v>
      </c>
      <c r="Y82">
        <v>-1.9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9.66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9.66</v>
      </c>
      <c r="W83">
        <v>0</v>
      </c>
      <c r="X83">
        <v>0</v>
      </c>
      <c r="Y83">
        <v>-1.9</v>
      </c>
      <c r="Z83">
        <v>9.66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57.94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57.94</v>
      </c>
      <c r="W84">
        <v>0</v>
      </c>
      <c r="X84">
        <v>0</v>
      </c>
      <c r="Y84">
        <v>-1.9</v>
      </c>
      <c r="Z84">
        <v>57.94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67.59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67.59</v>
      </c>
      <c r="W85">
        <v>0</v>
      </c>
      <c r="X85">
        <v>0</v>
      </c>
      <c r="Y85">
        <v>-1.9</v>
      </c>
      <c r="Z85">
        <v>67.59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67.59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67.59</v>
      </c>
      <c r="W86">
        <v>0</v>
      </c>
      <c r="X86">
        <v>0</v>
      </c>
      <c r="Y86">
        <v>-1.9</v>
      </c>
      <c r="Z86">
        <v>67.59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62.76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62.76</v>
      </c>
      <c r="W88">
        <v>0</v>
      </c>
      <c r="X88">
        <v>0</v>
      </c>
      <c r="Y88">
        <v>-1.9</v>
      </c>
      <c r="Z88">
        <v>62.76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57.94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57.94</v>
      </c>
      <c r="W89">
        <v>0</v>
      </c>
      <c r="X89">
        <v>0</v>
      </c>
      <c r="Y89">
        <v>-1.9</v>
      </c>
      <c r="Z89">
        <v>57.94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57.94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57.94</v>
      </c>
      <c r="W90">
        <v>0</v>
      </c>
      <c r="X90">
        <v>0</v>
      </c>
      <c r="Y90">
        <v>0</v>
      </c>
      <c r="Z90">
        <v>57.94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57.94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57.94</v>
      </c>
      <c r="W92">
        <v>0</v>
      </c>
      <c r="X92">
        <v>0</v>
      </c>
      <c r="Y92">
        <v>0</v>
      </c>
      <c r="Z92">
        <v>57.94</v>
      </c>
    </row>
    <row r="93" spans="7:26">
      <c r="G93" t="s">
        <v>135</v>
      </c>
      <c r="H93" s="115">
        <v>61.8</v>
      </c>
      <c r="I93" s="88">
        <v>0</v>
      </c>
      <c r="J93" s="88">
        <v>0</v>
      </c>
      <c r="K93" s="88">
        <v>53.11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114.91</v>
      </c>
      <c r="W93">
        <v>61.8</v>
      </c>
      <c r="X93">
        <v>0</v>
      </c>
      <c r="Y93">
        <v>0</v>
      </c>
      <c r="Z93">
        <v>53.11</v>
      </c>
    </row>
    <row r="94" spans="7:26">
      <c r="G94" t="s">
        <v>136</v>
      </c>
      <c r="H94" s="115">
        <v>114.9</v>
      </c>
      <c r="I94" s="88">
        <v>0</v>
      </c>
      <c r="J94" s="88">
        <v>0</v>
      </c>
      <c r="K94" s="88">
        <v>53.11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168.01</v>
      </c>
      <c r="W94">
        <v>114.9</v>
      </c>
      <c r="X94">
        <v>0</v>
      </c>
      <c r="Y94">
        <v>0</v>
      </c>
      <c r="Z94">
        <v>53.11</v>
      </c>
    </row>
    <row r="95" spans="7:26">
      <c r="G95" t="s">
        <v>137</v>
      </c>
      <c r="H95" s="115">
        <v>36.69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36.69</v>
      </c>
      <c r="W95">
        <v>36.69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27.04</v>
      </c>
      <c r="I96" s="88">
        <v>0</v>
      </c>
      <c r="J96" s="88">
        <v>0</v>
      </c>
      <c r="K96" s="88">
        <v>57.93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84.97</v>
      </c>
      <c r="W96">
        <v>27.04</v>
      </c>
      <c r="X96">
        <v>0</v>
      </c>
      <c r="Y96">
        <v>0</v>
      </c>
      <c r="Z96">
        <v>57.93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48.28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48.28</v>
      </c>
      <c r="W97">
        <v>0</v>
      </c>
      <c r="X97">
        <v>0</v>
      </c>
      <c r="Y97">
        <v>0</v>
      </c>
      <c r="Z97">
        <v>48.28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28.97</v>
      </c>
      <c r="W98">
        <v>0</v>
      </c>
      <c r="X98">
        <v>0</v>
      </c>
      <c r="Y98">
        <v>0</v>
      </c>
      <c r="Z98">
        <v>28.97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0.15232499999999999</v>
      </c>
      <c r="I99" s="111">
        <f t="shared" ref="I99:BQ99" si="1">SUM(I3:I98)/4000</f>
        <v>9.2940000000000009E-2</v>
      </c>
      <c r="J99" s="111">
        <f t="shared" si="1"/>
        <v>0</v>
      </c>
      <c r="K99" s="111">
        <f t="shared" si="1"/>
        <v>0.22208749999999999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-3.990000000000006E-2</v>
      </c>
      <c r="V99" s="112">
        <f t="shared" si="1"/>
        <v>0.4673525</v>
      </c>
      <c r="W99">
        <f t="shared" si="1"/>
        <v>0.15232499999999999</v>
      </c>
      <c r="X99">
        <f t="shared" si="1"/>
        <v>9.2940000000000009E-2</v>
      </c>
      <c r="Y99">
        <f t="shared" si="1"/>
        <v>-3.990000000000006E-2</v>
      </c>
      <c r="Z99">
        <f t="shared" si="1"/>
        <v>0.22208749999999999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44752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41.017171229570373</v>
      </c>
      <c r="I3">
        <f>Bawana_NG!P3</f>
        <v>80.581395502333692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801.28304728409864</v>
      </c>
      <c r="P3" s="77">
        <v>118.02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113.53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1194.02</v>
      </c>
      <c r="AB3" s="117">
        <f>-STOA!N3</f>
        <v>0</v>
      </c>
      <c r="AC3">
        <f>SUMIF(B3:AB3,"&gt;0")*$AC$2-SUMIF(B3:AB3,"&lt;0")*($AC$2/(1-$AC$2))+SUMIF(AI3:AR3,"&gt;0")*$AC$2-SUMIF(AI3:AR3,"&lt;0")*($AC$2/(1-$AC$2))</f>
        <v>22.916014881943703</v>
      </c>
      <c r="AD3">
        <f>SUM(B3:AB3,AI3:AR3)-AC3</f>
        <v>2581.1765853389311</v>
      </c>
      <c r="AE3">
        <f>'IDT-1'!B3</f>
        <v>56.091000000000001</v>
      </c>
      <c r="AF3" s="26"/>
      <c r="AG3">
        <f>SUM(AD3:AF3)+AT3</f>
        <v>2679.267585338931</v>
      </c>
      <c r="AI3" s="75">
        <f>PXIL!H3</f>
        <v>0</v>
      </c>
      <c r="AJ3" s="75">
        <f>PXIL!N3</f>
        <v>0</v>
      </c>
      <c r="AK3" s="75">
        <f>RTM_IEX!H3</f>
        <v>66.62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141.94999999999999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41.017171229570373</v>
      </c>
      <c r="I4">
        <f>Bawana_NG!P4</f>
        <v>80.573798500777897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800.01801472409863</v>
      </c>
      <c r="P4" s="77">
        <v>118.02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114.32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1194.02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22.597431741802009</v>
      </c>
      <c r="AD4">
        <f t="shared" ref="AD4:AD67" si="1">SUM(B4:AB4,AI4:AR4)-AC4</f>
        <v>2545.292538917517</v>
      </c>
      <c r="AE4">
        <f>'IDT-1'!B4</f>
        <v>67.292000000000002</v>
      </c>
      <c r="AF4" s="26"/>
      <c r="AG4">
        <f t="shared" ref="AG4:AG67" si="2">SUM(AD4:AF4)+AT4</f>
        <v>2654.584538917517</v>
      </c>
      <c r="AI4" s="75">
        <f>PXIL!H4</f>
        <v>0</v>
      </c>
      <c r="AJ4" s="75">
        <f>PXIL!N4</f>
        <v>0</v>
      </c>
      <c r="AK4" s="75">
        <f>RTM_IEX!H4</f>
        <v>75.319999999999993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97.53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41.017171229570373</v>
      </c>
      <c r="I5">
        <f>Bawana_NG!P5</f>
        <v>80.573798500777897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854.41648240474842</v>
      </c>
      <c r="P5" s="77">
        <v>118.02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116.57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1194.02</v>
      </c>
      <c r="AB5" s="117">
        <f>-STOA!N5</f>
        <v>0</v>
      </c>
      <c r="AC5">
        <f t="shared" si="0"/>
        <v>23.138354257391732</v>
      </c>
      <c r="AD5">
        <f t="shared" si="1"/>
        <v>2606.2200840825776</v>
      </c>
      <c r="AE5">
        <f>'IDT-1'!B5</f>
        <v>76.849000000000004</v>
      </c>
      <c r="AF5" s="26"/>
      <c r="AG5">
        <f t="shared" si="2"/>
        <v>2725.0690840825778</v>
      </c>
      <c r="AI5" s="75">
        <f>PXIL!H5</f>
        <v>0</v>
      </c>
      <c r="AJ5" s="75">
        <f>PXIL!N5</f>
        <v>0</v>
      </c>
      <c r="AK5" s="75">
        <f>RTM_IEX!H5</f>
        <v>89.8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87.87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41.017171229570373</v>
      </c>
      <c r="I6">
        <f>Bawana_NG!P6</f>
        <v>80.573798500777897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851.55376466639609</v>
      </c>
      <c r="P6" s="77">
        <v>118.02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116.78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1194.02</v>
      </c>
      <c r="AB6" s="117">
        <f>-STOA!N6</f>
        <v>0</v>
      </c>
      <c r="AC6">
        <f t="shared" si="0"/>
        <v>22.749634341294229</v>
      </c>
      <c r="AD6">
        <f t="shared" si="1"/>
        <v>2562.436086260323</v>
      </c>
      <c r="AE6">
        <f>'IDT-1'!B6</f>
        <v>89.039000000000001</v>
      </c>
      <c r="AF6" s="26"/>
      <c r="AG6">
        <f t="shared" si="2"/>
        <v>2693.4750862603232</v>
      </c>
      <c r="AI6" s="75">
        <f>PXIL!H6</f>
        <v>0</v>
      </c>
      <c r="AJ6" s="75">
        <f>PXIL!N6</f>
        <v>0</v>
      </c>
      <c r="AK6" s="75">
        <f>RTM_IEX!H6</f>
        <v>94.63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41.52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13.764927288280582</v>
      </c>
      <c r="F7">
        <f>GT_Spot!P7</f>
        <v>0</v>
      </c>
      <c r="G7">
        <f>PPCL_NG!P7</f>
        <v>33.950000000000003</v>
      </c>
      <c r="H7">
        <f>PPCL_Spot!P7</f>
        <v>41.017171229570373</v>
      </c>
      <c r="I7">
        <f>Bawana_NG!P7</f>
        <v>80.573798500777897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855.67454492151865</v>
      </c>
      <c r="P7" s="77">
        <v>118.02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118.17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1193.75</v>
      </c>
      <c r="AB7" s="117">
        <f>-STOA!N7</f>
        <v>0</v>
      </c>
      <c r="AC7">
        <f t="shared" si="0"/>
        <v>22.470011889073302</v>
      </c>
      <c r="AD7">
        <f t="shared" si="1"/>
        <v>2530.9404300510741</v>
      </c>
      <c r="AE7">
        <f>'IDT-1'!B7</f>
        <v>81</v>
      </c>
      <c r="AF7" s="26"/>
      <c r="AG7">
        <f t="shared" si="2"/>
        <v>2653.9404300510741</v>
      </c>
      <c r="AI7" s="75">
        <f>PXIL!H7</f>
        <v>0</v>
      </c>
      <c r="AJ7" s="75">
        <f>PXIL!N7</f>
        <v>0</v>
      </c>
      <c r="AK7" s="75">
        <f>RTM_IEX!H7</f>
        <v>98.49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8.2456996877661073</v>
      </c>
      <c r="F8">
        <f>GT_Spot!P8</f>
        <v>0</v>
      </c>
      <c r="G8">
        <f>PPCL_NG!P8</f>
        <v>33.950000000000003</v>
      </c>
      <c r="H8">
        <f>PPCL_Spot!P8</f>
        <v>41</v>
      </c>
      <c r="I8">
        <f>Bawana_NG!P8</f>
        <v>80.573798500777897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855.67354304099717</v>
      </c>
      <c r="P8" s="77">
        <v>118.02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124.88999999999999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1193.75</v>
      </c>
      <c r="AB8" s="117">
        <f>-STOA!N8</f>
        <v>0</v>
      </c>
      <c r="AC8">
        <f t="shared" si="0"/>
        <v>22.429378762819965</v>
      </c>
      <c r="AD8">
        <f t="shared" si="1"/>
        <v>2526.3636624667215</v>
      </c>
      <c r="AE8">
        <f>'IDT-1'!B8</f>
        <v>42</v>
      </c>
      <c r="AF8" s="26"/>
      <c r="AG8">
        <f t="shared" si="2"/>
        <v>2610.3636624667215</v>
      </c>
      <c r="AI8" s="75">
        <f>PXIL!H8</f>
        <v>0</v>
      </c>
      <c r="AJ8" s="75">
        <f>PXIL!N8</f>
        <v>0</v>
      </c>
      <c r="AK8" s="75">
        <f>RTM_IEX!H8</f>
        <v>92.69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13.764927288280582</v>
      </c>
      <c r="F9">
        <f>GT_Spot!P9</f>
        <v>0</v>
      </c>
      <c r="G9">
        <f>PPCL_NG!P9</f>
        <v>33.950000000000003</v>
      </c>
      <c r="H9">
        <f>PPCL_Spot!P9</f>
        <v>41.017171229570373</v>
      </c>
      <c r="I9">
        <f>Bawana_NG!P9</f>
        <v>80.573798500777897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852.56865312288551</v>
      </c>
      <c r="P9" s="77">
        <v>118.02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125.5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1193.75</v>
      </c>
      <c r="AB9" s="117">
        <f>-STOA!N9</f>
        <v>0</v>
      </c>
      <c r="AC9">
        <f t="shared" si="0"/>
        <v>22.124824041245333</v>
      </c>
      <c r="AD9">
        <f t="shared" si="1"/>
        <v>2492.0597261002695</v>
      </c>
      <c r="AE9">
        <f>'IDT-1'!B9</f>
        <v>0</v>
      </c>
      <c r="AF9" s="26"/>
      <c r="AG9">
        <f t="shared" si="2"/>
        <v>2534.0597261002695</v>
      </c>
      <c r="AI9" s="75">
        <f>PXIL!H9</f>
        <v>0</v>
      </c>
      <c r="AJ9" s="75">
        <f>PXIL!N9</f>
        <v>0</v>
      </c>
      <c r="AK9" s="75">
        <f>RTM_IEX!H9</f>
        <v>55.04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13.764927288280582</v>
      </c>
      <c r="F10">
        <f>GT_Spot!P10</f>
        <v>0</v>
      </c>
      <c r="G10">
        <f>PPCL_NG!P10</f>
        <v>33.950000000000003</v>
      </c>
      <c r="H10">
        <f>PPCL_Spot!P10</f>
        <v>41.017171229570373</v>
      </c>
      <c r="I10">
        <f>Bawana_NG!P10</f>
        <v>80.573798500777897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852.05497809428493</v>
      </c>
      <c r="P10" s="77">
        <v>118.02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124.53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1193.75</v>
      </c>
      <c r="AB10" s="117">
        <f>-STOA!N10</f>
        <v>0</v>
      </c>
      <c r="AC10">
        <f t="shared" si="0"/>
        <v>21.882351700993642</v>
      </c>
      <c r="AD10">
        <f t="shared" si="1"/>
        <v>2464.7485234119199</v>
      </c>
      <c r="AE10">
        <f>'IDT-1'!B10</f>
        <v>0</v>
      </c>
      <c r="AF10" s="26"/>
      <c r="AG10">
        <f t="shared" si="2"/>
        <v>2506.7485234119199</v>
      </c>
      <c r="AI10" s="75">
        <f>PXIL!H10</f>
        <v>0</v>
      </c>
      <c r="AJ10" s="75">
        <f>PXIL!N10</f>
        <v>0</v>
      </c>
      <c r="AK10" s="75">
        <f>RTM_IEX!H10</f>
        <v>28.97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13.764927288280582</v>
      </c>
      <c r="F11">
        <f>GT_Spot!P11</f>
        <v>0</v>
      </c>
      <c r="G11">
        <f>PPCL_NG!P11</f>
        <v>33.950000000000003</v>
      </c>
      <c r="H11">
        <f>PPCL_Spot!P11</f>
        <v>41.017171229570373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957.99111980671375</v>
      </c>
      <c r="P11" s="77">
        <v>118.02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122.94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1193.97</v>
      </c>
      <c r="AB11" s="117">
        <f>-STOA!N11</f>
        <v>0</v>
      </c>
      <c r="AC11">
        <f t="shared" si="0"/>
        <v>24.171217234896204</v>
      </c>
      <c r="AD11">
        <f t="shared" si="1"/>
        <v>2393.1020010896686</v>
      </c>
      <c r="AE11">
        <f>'IDT-1'!B11</f>
        <v>0</v>
      </c>
      <c r="AF11" s="26"/>
      <c r="AG11">
        <f t="shared" si="2"/>
        <v>2435.1020010896686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13.764927288280582</v>
      </c>
      <c r="F12">
        <f>GT_Spot!P12</f>
        <v>0</v>
      </c>
      <c r="G12">
        <f>PPCL_NG!P12</f>
        <v>33.950000000000003</v>
      </c>
      <c r="H12">
        <f>PPCL_Spot!P12</f>
        <v>41.017171229570373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958.27636395631373</v>
      </c>
      <c r="P12" s="77">
        <v>118.02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121.72999999999999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1193.97</v>
      </c>
      <c r="AB12" s="117">
        <f>-STOA!N12</f>
        <v>0</v>
      </c>
      <c r="AC12">
        <f t="shared" si="0"/>
        <v>24.225226276068053</v>
      </c>
      <c r="AD12">
        <f t="shared" si="1"/>
        <v>2385.1232361980969</v>
      </c>
      <c r="AE12">
        <f>'IDT-1'!B12</f>
        <v>0</v>
      </c>
      <c r="AF12" s="26"/>
      <c r="AG12">
        <f t="shared" si="2"/>
        <v>2427.1232361980969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-171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13.764927288280582</v>
      </c>
      <c r="F13">
        <f>GT_Spot!P13</f>
        <v>0</v>
      </c>
      <c r="G13">
        <f>PPCL_NG!P13</f>
        <v>33.950000000000003</v>
      </c>
      <c r="H13">
        <f>PPCL_Spot!P13</f>
        <v>41.017171229570373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956.2211087491138</v>
      </c>
      <c r="P13" s="77">
        <v>118.02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120.78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1193.97</v>
      </c>
      <c r="AB13" s="117">
        <f>-STOA!N13</f>
        <v>0</v>
      </c>
      <c r="AC13">
        <f t="shared" si="0"/>
        <v>23.950192459623221</v>
      </c>
      <c r="AD13">
        <f t="shared" si="1"/>
        <v>2410.3930148073414</v>
      </c>
      <c r="AE13">
        <f>'IDT-1'!B13</f>
        <v>0</v>
      </c>
      <c r="AF13" s="26"/>
      <c r="AG13">
        <f t="shared" si="2"/>
        <v>2452.3930148073414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33.950000000000003</v>
      </c>
      <c r="H14">
        <f>PPCL_Spot!P14</f>
        <v>41.017171229570373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956.2211087491138</v>
      </c>
      <c r="P14" s="77">
        <v>118.02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119.06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1193.97</v>
      </c>
      <c r="AB14" s="117">
        <f>-STOA!N14</f>
        <v>0</v>
      </c>
      <c r="AC14">
        <f t="shared" si="0"/>
        <v>24.228034667855663</v>
      </c>
      <c r="AD14">
        <f t="shared" si="1"/>
        <v>2375.3951725991087</v>
      </c>
      <c r="AE14">
        <f>'IDT-1'!B14</f>
        <v>0</v>
      </c>
      <c r="AF14" s="26"/>
      <c r="AG14">
        <f t="shared" si="2"/>
        <v>2417.3951725991087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-176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13.764927288280582</v>
      </c>
      <c r="F15">
        <f>GT_Spot!P15</f>
        <v>0</v>
      </c>
      <c r="G15">
        <f>PPCL_NG!P15</f>
        <v>33.950000000000003</v>
      </c>
      <c r="H15">
        <f>PPCL_Spot!P15</f>
        <v>41.017171229570373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826.6415704187699</v>
      </c>
      <c r="P15" s="77">
        <v>118.02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118.95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925.99999999999989</v>
      </c>
      <c r="AB15" s="117">
        <f>-STOA!N15</f>
        <v>0</v>
      </c>
      <c r="AC15">
        <f t="shared" si="0"/>
        <v>19.493297855284183</v>
      </c>
      <c r="AD15">
        <f t="shared" si="1"/>
        <v>2195.6541856997364</v>
      </c>
      <c r="AE15">
        <f>'IDT-1'!B15</f>
        <v>142</v>
      </c>
      <c r="AF15" s="26"/>
      <c r="AG15">
        <f t="shared" si="2"/>
        <v>2337.6541856997364</v>
      </c>
      <c r="AI15" s="75">
        <f>PXIL!H15</f>
        <v>0</v>
      </c>
      <c r="AJ15" s="75">
        <f>PXIL!N15</f>
        <v>0</v>
      </c>
      <c r="AK15" s="75">
        <f>RTM_IEX!H15</f>
        <v>54.08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8.2456996877661073</v>
      </c>
      <c r="F16">
        <f>GT_Spot!P16</f>
        <v>0</v>
      </c>
      <c r="G16">
        <f>PPCL_NG!P16</f>
        <v>33.950000000000003</v>
      </c>
      <c r="H16">
        <f>PPCL_Spot!P16</f>
        <v>41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828.73763014908127</v>
      </c>
      <c r="P16" s="77">
        <v>118.02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118.4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925.99999999999989</v>
      </c>
      <c r="AB16" s="117">
        <f>-STOA!N16</f>
        <v>0</v>
      </c>
      <c r="AC16">
        <f t="shared" si="0"/>
        <v>19.526118871206172</v>
      </c>
      <c r="AD16">
        <f t="shared" si="1"/>
        <v>2199.3510255840411</v>
      </c>
      <c r="AE16">
        <f>'IDT-1'!B16</f>
        <v>101</v>
      </c>
      <c r="AF16" s="26"/>
      <c r="AG16">
        <f t="shared" si="2"/>
        <v>2300.3510255840411</v>
      </c>
      <c r="AI16" s="75">
        <f>PXIL!H16</f>
        <v>0</v>
      </c>
      <c r="AJ16" s="75">
        <f>PXIL!N16</f>
        <v>0</v>
      </c>
      <c r="AK16" s="75">
        <f>RTM_IEX!H16</f>
        <v>61.8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13.764927288280582</v>
      </c>
      <c r="F17">
        <f>GT_Spot!P17</f>
        <v>0</v>
      </c>
      <c r="G17">
        <f>PPCL_NG!P17</f>
        <v>33.950000000000003</v>
      </c>
      <c r="H17">
        <f>PPCL_Spot!P17</f>
        <v>41.017171229570373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829.60941632896402</v>
      </c>
      <c r="P17" s="77">
        <v>118.02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117.82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925.99999999999989</v>
      </c>
      <c r="AB17" s="117">
        <f>-STOA!N17</f>
        <v>0</v>
      </c>
      <c r="AC17">
        <f t="shared" si="0"/>
        <v>19.883294899293887</v>
      </c>
      <c r="AD17">
        <f t="shared" si="1"/>
        <v>2239.5820345659204</v>
      </c>
      <c r="AE17">
        <f>'IDT-1'!B17</f>
        <v>73</v>
      </c>
      <c r="AF17" s="26"/>
      <c r="AG17">
        <f t="shared" si="2"/>
        <v>2312.5820345659204</v>
      </c>
      <c r="AI17" s="75">
        <f>PXIL!H17</f>
        <v>0</v>
      </c>
      <c r="AJ17" s="75">
        <f>PXIL!N17</f>
        <v>0</v>
      </c>
      <c r="AK17" s="75">
        <f>RTM_IEX!H17</f>
        <v>96.56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13.764927288280582</v>
      </c>
      <c r="F18">
        <f>GT_Spot!P18</f>
        <v>0</v>
      </c>
      <c r="G18">
        <f>PPCL_NG!P18</f>
        <v>33.950000000000003</v>
      </c>
      <c r="H18">
        <f>PPCL_Spot!P18</f>
        <v>41.017171229570373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829.32160364508127</v>
      </c>
      <c r="P18" s="77">
        <v>118.02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116.6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925.99999999999989</v>
      </c>
      <c r="AB18" s="117">
        <f>-STOA!N18</f>
        <v>0</v>
      </c>
      <c r="AC18">
        <f t="shared" si="0"/>
        <v>19.87002614767572</v>
      </c>
      <c r="AD18">
        <f t="shared" si="1"/>
        <v>2238.0874906336562</v>
      </c>
      <c r="AE18">
        <f>'IDT-1'!B18</f>
        <v>54</v>
      </c>
      <c r="AF18" s="26"/>
      <c r="AG18">
        <f t="shared" si="2"/>
        <v>2292.0874906336562</v>
      </c>
      <c r="AI18" s="75">
        <f>PXIL!H18</f>
        <v>0</v>
      </c>
      <c r="AJ18" s="75">
        <f>PXIL!N18</f>
        <v>0</v>
      </c>
      <c r="AK18" s="75">
        <f>RTM_IEX!H18</f>
        <v>96.56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13.764927288280582</v>
      </c>
      <c r="F19">
        <f>GT_Spot!P19</f>
        <v>0</v>
      </c>
      <c r="G19">
        <f>PPCL_NG!P19</f>
        <v>33.950000000000003</v>
      </c>
      <c r="H19">
        <f>PPCL_Spot!P19</f>
        <v>41.017171229570373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828.74501324804976</v>
      </c>
      <c r="P19" s="77">
        <v>118.02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115.57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806.9899999999999</v>
      </c>
      <c r="AB19" s="117">
        <f>-STOA!N19</f>
        <v>0</v>
      </c>
      <c r="AC19">
        <f t="shared" si="0"/>
        <v>18.562112152181847</v>
      </c>
      <c r="AD19">
        <f t="shared" si="1"/>
        <v>2090.768814232119</v>
      </c>
      <c r="AE19">
        <f>'IDT-1'!B19</f>
        <v>128</v>
      </c>
      <c r="AF19" s="26"/>
      <c r="AG19">
        <f t="shared" si="2"/>
        <v>2218.768814232119</v>
      </c>
      <c r="AI19" s="75">
        <f>PXIL!H19</f>
        <v>0</v>
      </c>
      <c r="AJ19" s="75">
        <f>PXIL!N19</f>
        <v>0</v>
      </c>
      <c r="AK19" s="75">
        <f>RTM_IEX!H19</f>
        <v>68.55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13.764927288280582</v>
      </c>
      <c r="F20">
        <f>GT_Spot!P20</f>
        <v>0</v>
      </c>
      <c r="G20">
        <f>PPCL_NG!P20</f>
        <v>33.950000000000003</v>
      </c>
      <c r="H20">
        <f>PPCL_Spot!P20</f>
        <v>41.017171229570373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826.80422926313213</v>
      </c>
      <c r="P20" s="77">
        <v>118.02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134.13999999999999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806.9899999999999</v>
      </c>
      <c r="AB20" s="117">
        <f>-STOA!N20</f>
        <v>0</v>
      </c>
      <c r="AC20">
        <f t="shared" si="0"/>
        <v>18.716985253114565</v>
      </c>
      <c r="AD20">
        <f t="shared" si="1"/>
        <v>2108.2131571462678</v>
      </c>
      <c r="AE20">
        <f>'IDT-1'!B20</f>
        <v>104</v>
      </c>
      <c r="AF20" s="26"/>
      <c r="AG20">
        <f t="shared" si="2"/>
        <v>2212.2131571462678</v>
      </c>
      <c r="AI20" s="75">
        <f>PXIL!H20</f>
        <v>0</v>
      </c>
      <c r="AJ20" s="75">
        <f>PXIL!N20</f>
        <v>0</v>
      </c>
      <c r="AK20" s="75">
        <f>RTM_IEX!H20</f>
        <v>69.52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13.764927288280582</v>
      </c>
      <c r="F21">
        <f>GT_Spot!P21</f>
        <v>0</v>
      </c>
      <c r="G21">
        <f>PPCL_NG!P21</f>
        <v>33.950000000000003</v>
      </c>
      <c r="H21">
        <f>PPCL_Spot!P21</f>
        <v>41.017171229570373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828.46184354637739</v>
      </c>
      <c r="P21" s="77">
        <v>118.02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133.19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806.9899999999999</v>
      </c>
      <c r="AB21" s="117">
        <f>-STOA!N21</f>
        <v>0</v>
      </c>
      <c r="AC21">
        <f t="shared" si="0"/>
        <v>19.071604258807128</v>
      </c>
      <c r="AD21">
        <f t="shared" si="1"/>
        <v>2148.1561524238214</v>
      </c>
      <c r="AE21">
        <f>'IDT-1'!B21</f>
        <v>76</v>
      </c>
      <c r="AF21" s="26"/>
      <c r="AG21">
        <f t="shared" si="2"/>
        <v>2224.1561524238214</v>
      </c>
      <c r="AI21" s="75">
        <f>PXIL!H21</f>
        <v>0</v>
      </c>
      <c r="AJ21" s="75">
        <f>PXIL!N21</f>
        <v>0</v>
      </c>
      <c r="AK21" s="75">
        <f>RTM_IEX!H21</f>
        <v>109.11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13.764927288280582</v>
      </c>
      <c r="F22">
        <f>GT_Spot!P22</f>
        <v>0</v>
      </c>
      <c r="G22">
        <f>PPCL_NG!P22</f>
        <v>33.950000000000003</v>
      </c>
      <c r="H22">
        <f>PPCL_Spot!P22</f>
        <v>41.017171229570373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827.82658150080545</v>
      </c>
      <c r="P22" s="77">
        <v>118.02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132.37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806.9899999999999</v>
      </c>
      <c r="AB22" s="117">
        <f>-STOA!N22</f>
        <v>0</v>
      </c>
      <c r="AC22">
        <f t="shared" si="0"/>
        <v>18.871885952806096</v>
      </c>
      <c r="AD22">
        <f t="shared" si="1"/>
        <v>2125.6606086842498</v>
      </c>
      <c r="AE22">
        <f>'IDT-1'!B22</f>
        <v>37</v>
      </c>
      <c r="AF22" s="26"/>
      <c r="AG22">
        <f t="shared" si="2"/>
        <v>2162.6606086842498</v>
      </c>
      <c r="AI22" s="75">
        <f>PXIL!H22</f>
        <v>0</v>
      </c>
      <c r="AJ22" s="75">
        <f>PXIL!N22</f>
        <v>0</v>
      </c>
      <c r="AK22" s="75">
        <f>RTM_IEX!H22</f>
        <v>87.87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13.764927288280582</v>
      </c>
      <c r="F23">
        <f>GT_Spot!P23</f>
        <v>0</v>
      </c>
      <c r="G23">
        <f>PPCL_NG!P23</f>
        <v>33.950000000000003</v>
      </c>
      <c r="H23">
        <f>PPCL_Spot!P23</f>
        <v>41.017171229570373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826.1285283712715</v>
      </c>
      <c r="P23" s="77">
        <v>118.02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131.22999999999999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806.9899999999999</v>
      </c>
      <c r="AB23" s="117">
        <f>-STOA!N23</f>
        <v>0</v>
      </c>
      <c r="AC23">
        <f t="shared" si="0"/>
        <v>19.254791085266195</v>
      </c>
      <c r="AD23">
        <f t="shared" si="1"/>
        <v>2168.7896504222558</v>
      </c>
      <c r="AE23">
        <f>'IDT-1'!B23</f>
        <v>0</v>
      </c>
      <c r="AF23" s="26"/>
      <c r="AG23">
        <f t="shared" si="2"/>
        <v>2168.7896504222558</v>
      </c>
      <c r="AI23" s="75">
        <f>PXIL!H23</f>
        <v>0</v>
      </c>
      <c r="AJ23" s="75">
        <f>PXIL!N23</f>
        <v>0</v>
      </c>
      <c r="AK23" s="75">
        <f>RTM_IEX!H23</f>
        <v>134.22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13.764927288280582</v>
      </c>
      <c r="F24">
        <f>GT_Spot!P24</f>
        <v>0</v>
      </c>
      <c r="G24">
        <f>PPCL_NG!P24</f>
        <v>33.950000000000003</v>
      </c>
      <c r="H24">
        <f>PPCL_Spot!P24</f>
        <v>41.017171229570373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826.97163197218538</v>
      </c>
      <c r="P24" s="77">
        <v>118.02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129.69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806.9899999999999</v>
      </c>
      <c r="AB24" s="117">
        <f>-STOA!N24</f>
        <v>0</v>
      </c>
      <c r="AC24">
        <f t="shared" si="0"/>
        <v>18.866650396954238</v>
      </c>
      <c r="AD24">
        <f t="shared" si="1"/>
        <v>2125.0708947114817</v>
      </c>
      <c r="AE24">
        <f>'IDT-1'!B24</f>
        <v>0</v>
      </c>
      <c r="AF24" s="26"/>
      <c r="AG24">
        <f t="shared" si="2"/>
        <v>2125.0708947114817</v>
      </c>
      <c r="AI24" s="75">
        <f>PXIL!H24</f>
        <v>0</v>
      </c>
      <c r="AJ24" s="75">
        <f>PXIL!N24</f>
        <v>0</v>
      </c>
      <c r="AK24" s="75">
        <f>RTM_IEX!H24</f>
        <v>90.77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13.764927288280582</v>
      </c>
      <c r="F25">
        <f>GT_Spot!P25</f>
        <v>0</v>
      </c>
      <c r="G25">
        <f>PPCL_NG!P25</f>
        <v>33.950000000000003</v>
      </c>
      <c r="H25">
        <f>PPCL_Spot!P25</f>
        <v>41.017171229570373</v>
      </c>
      <c r="I25">
        <f>Bawana_NG!P25</f>
        <v>82.723814618399814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830.99154766656898</v>
      </c>
      <c r="P25" s="77">
        <v>118.02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0.17</v>
      </c>
      <c r="U25" s="78">
        <f>SUMPRODUCT(LTA!F25:AJ25,LTA!F$102:AJ$102,LTA!F$103:AJ$103)</f>
        <v>128.02000000000001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806.9899999999999</v>
      </c>
      <c r="AB25" s="117">
        <f>-STOA!N25</f>
        <v>0</v>
      </c>
      <c r="AC25">
        <f t="shared" si="0"/>
        <v>19.007449655064814</v>
      </c>
      <c r="AD25">
        <f t="shared" si="1"/>
        <v>2140.9300111477551</v>
      </c>
      <c r="AE25">
        <f>'IDT-1'!B25</f>
        <v>0</v>
      </c>
      <c r="AF25" s="26"/>
      <c r="AG25">
        <f t="shared" si="2"/>
        <v>2140.9300111477551</v>
      </c>
      <c r="AI25" s="75">
        <f>PXIL!H25</f>
        <v>0</v>
      </c>
      <c r="AJ25" s="75">
        <f>PXIL!N25</f>
        <v>0</v>
      </c>
      <c r="AK25" s="75">
        <f>RTM_IEX!H25</f>
        <v>104.29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13.764927288280582</v>
      </c>
      <c r="F26">
        <f>GT_Spot!P26</f>
        <v>0</v>
      </c>
      <c r="G26">
        <f>PPCL_NG!P26</f>
        <v>33.950000000000003</v>
      </c>
      <c r="H26">
        <f>PPCL_Spot!P26</f>
        <v>41.017171229570373</v>
      </c>
      <c r="I26">
        <f>Bawana_NG!P26</f>
        <v>82.723814618399814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830.82724733856901</v>
      </c>
      <c r="P26" s="77">
        <v>118.02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0.28000000000000003</v>
      </c>
      <c r="U26" s="78">
        <f>SUMPRODUCT(LTA!F26:AJ26,LTA!F$102:AJ$102,LTA!F$103:AJ$103)</f>
        <v>126.16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806.9899999999999</v>
      </c>
      <c r="AB26" s="117">
        <f>-STOA!N26</f>
        <v>0</v>
      </c>
      <c r="AC26">
        <f t="shared" si="0"/>
        <v>18.582635812178413</v>
      </c>
      <c r="AD26">
        <f t="shared" si="1"/>
        <v>2093.080524662641</v>
      </c>
      <c r="AE26">
        <f>'IDT-1'!B26</f>
        <v>0</v>
      </c>
      <c r="AF26" s="26"/>
      <c r="AG26">
        <f t="shared" si="2"/>
        <v>2093.080524662641</v>
      </c>
      <c r="AI26" s="75">
        <f>PXIL!H26</f>
        <v>0</v>
      </c>
      <c r="AJ26" s="75">
        <f>PXIL!N26</f>
        <v>0</v>
      </c>
      <c r="AK26" s="75">
        <f>RTM_IEX!H26</f>
        <v>57.93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41.017171229570373</v>
      </c>
      <c r="I27">
        <f>Bawana_NG!P27</f>
        <v>82.723814618399814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831.16544064780453</v>
      </c>
      <c r="P27" s="77">
        <v>118.02</v>
      </c>
      <c r="Q27" s="77">
        <v>0</v>
      </c>
      <c r="R27" s="80">
        <v>6.080000000000001</v>
      </c>
      <c r="S27" s="80">
        <v>0</v>
      </c>
      <c r="T27" s="78">
        <f>SUMPRODUCT(LTA!F27:AJ27,LTA!F$101:AJ$101,LTA!F$103:AJ$103)</f>
        <v>1.5699999999999998</v>
      </c>
      <c r="U27" s="78">
        <f>SUMPRODUCT(LTA!F27:AJ27,LTA!F$102:AJ$102,LTA!F$103:AJ$103)</f>
        <v>138.66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675.38</v>
      </c>
      <c r="AB27" s="117">
        <f>-STOA!N27</f>
        <v>0</v>
      </c>
      <c r="AC27">
        <f t="shared" si="0"/>
        <v>18.13769191329969</v>
      </c>
      <c r="AD27">
        <f t="shared" si="1"/>
        <v>2042.9636618707557</v>
      </c>
      <c r="AE27">
        <f>'IDT-1'!B27</f>
        <v>0</v>
      </c>
      <c r="AF27" s="26"/>
      <c r="AG27">
        <f t="shared" si="2"/>
        <v>2042.9636618707557</v>
      </c>
      <c r="AI27" s="75">
        <f>PXIL!H27</f>
        <v>0</v>
      </c>
      <c r="AJ27" s="75">
        <f>PXIL!N27</f>
        <v>0</v>
      </c>
      <c r="AK27" s="75">
        <f>RTM_IEX!H27</f>
        <v>118.77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33.950000000000003</v>
      </c>
      <c r="H28">
        <f>PPCL_Spot!P28</f>
        <v>41.017171229570373</v>
      </c>
      <c r="I28">
        <f>Bawana_NG!P28</f>
        <v>82.723814618399814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833.41885182861631</v>
      </c>
      <c r="P28" s="77">
        <v>118.02</v>
      </c>
      <c r="Q28" s="77">
        <v>0</v>
      </c>
      <c r="R28" s="80">
        <v>14.53</v>
      </c>
      <c r="S28" s="80">
        <v>0</v>
      </c>
      <c r="T28" s="78">
        <f>SUMPRODUCT(LTA!F28:AJ28,LTA!F$101:AJ$101,LTA!F$103:AJ$103)</f>
        <v>6.41</v>
      </c>
      <c r="U28" s="78">
        <f>SUMPRODUCT(LTA!F28:AJ28,LTA!F$102:AJ$102,LTA!F$103:AJ$103)</f>
        <v>137.25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676.07999999999993</v>
      </c>
      <c r="AB28" s="117">
        <f>-STOA!N28</f>
        <v>0</v>
      </c>
      <c r="AC28">
        <f t="shared" si="0"/>
        <v>17.962337931690829</v>
      </c>
      <c r="AD28">
        <f t="shared" si="1"/>
        <v>2023.2124270331763</v>
      </c>
      <c r="AE28">
        <f>'IDT-1'!B28</f>
        <v>0</v>
      </c>
      <c r="AF28" s="26"/>
      <c r="AG28">
        <f t="shared" si="2"/>
        <v>2023.2124270331763</v>
      </c>
      <c r="AI28" s="75">
        <f>PXIL!H28</f>
        <v>0</v>
      </c>
      <c r="AJ28" s="75">
        <f>PXIL!N28</f>
        <v>0</v>
      </c>
      <c r="AK28" s="75">
        <f>RTM_IEX!H28</f>
        <v>84.01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33.950000000000003</v>
      </c>
      <c r="H29">
        <f>PPCL_Spot!P29</f>
        <v>41.017171229570373</v>
      </c>
      <c r="I29">
        <f>Bawana_NG!P29</f>
        <v>82.723814618399814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825.23772626803111</v>
      </c>
      <c r="P29" s="77">
        <v>118.02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14.5</v>
      </c>
      <c r="U29" s="78">
        <f>SUMPRODUCT(LTA!F29:AJ29,LTA!F$102:AJ$102,LTA!F$103:AJ$103)</f>
        <v>135.34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676.78</v>
      </c>
      <c r="AB29" s="117">
        <f>-STOA!N29</f>
        <v>0</v>
      </c>
      <c r="AC29">
        <f t="shared" si="0"/>
        <v>17.455800026757682</v>
      </c>
      <c r="AD29">
        <f t="shared" si="1"/>
        <v>1966.1578393775239</v>
      </c>
      <c r="AE29">
        <f>'IDT-1'!B29</f>
        <v>0</v>
      </c>
      <c r="AF29" s="26"/>
      <c r="AG29">
        <f t="shared" si="2"/>
        <v>1966.1578393775239</v>
      </c>
      <c r="AI29" s="75">
        <f>PXIL!H29</f>
        <v>0</v>
      </c>
      <c r="AJ29" s="75">
        <f>PXIL!N29</f>
        <v>0</v>
      </c>
      <c r="AK29" s="75">
        <f>RTM_IEX!H29</f>
        <v>21.25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33.950000000000003</v>
      </c>
      <c r="H30">
        <f>PPCL_Spot!P30</f>
        <v>41.017171229570373</v>
      </c>
      <c r="I30">
        <f>Bawana_NG!P30</f>
        <v>82.723814618399814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836.27671658457552</v>
      </c>
      <c r="P30" s="77">
        <v>118.02</v>
      </c>
      <c r="Q30" s="77">
        <v>0</v>
      </c>
      <c r="R30" s="80">
        <v>25.96451556792486</v>
      </c>
      <c r="S30" s="80">
        <v>0</v>
      </c>
      <c r="T30" s="78">
        <f>SUMPRODUCT(LTA!F30:AJ30,LTA!F$101:AJ$101,LTA!F$103:AJ$103)</f>
        <v>22.919999999999995</v>
      </c>
      <c r="U30" s="78">
        <f>SUMPRODUCT(LTA!F30:AJ30,LTA!F$102:AJ$102,LTA!F$103:AJ$103)</f>
        <v>134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678.18</v>
      </c>
      <c r="AB30" s="117">
        <f>-STOA!N30</f>
        <v>0</v>
      </c>
      <c r="AC30">
        <f t="shared" si="0"/>
        <v>17.483990878541007</v>
      </c>
      <c r="AD30">
        <f t="shared" si="1"/>
        <v>1969.33315441021</v>
      </c>
      <c r="AE30">
        <f>'IDT-1'!B30</f>
        <v>0</v>
      </c>
      <c r="AF30" s="26"/>
      <c r="AG30">
        <f t="shared" si="2"/>
        <v>1969.33315441021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33.950000000000003</v>
      </c>
      <c r="H31">
        <f>PPCL_Spot!P31</f>
        <v>41.017171229570373</v>
      </c>
      <c r="I31">
        <f>Bawana_NG!P31</f>
        <v>82.723814618399814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731.23767356726023</v>
      </c>
      <c r="P31" s="77">
        <v>57.940000000000005</v>
      </c>
      <c r="Q31" s="77">
        <v>0</v>
      </c>
      <c r="R31" s="80">
        <v>32.345193879067004</v>
      </c>
      <c r="S31" s="80">
        <v>0</v>
      </c>
      <c r="T31" s="78">
        <f>SUMPRODUCT(LTA!F31:AJ31,LTA!F$101:AJ$101,LTA!F$103:AJ$103)</f>
        <v>34.07</v>
      </c>
      <c r="U31" s="78">
        <f>SUMPRODUCT(LTA!F31:AJ31,LTA!F$102:AJ$102,LTA!F$103:AJ$103)</f>
        <v>132.25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681.12</v>
      </c>
      <c r="AB31" s="117">
        <f>-STOA!N31</f>
        <v>0</v>
      </c>
      <c r="AC31">
        <f t="shared" si="0"/>
        <v>16.195685269126688</v>
      </c>
      <c r="AD31">
        <f t="shared" si="1"/>
        <v>1824.2230953134515</v>
      </c>
      <c r="AE31">
        <f>'IDT-1'!B31</f>
        <v>0</v>
      </c>
      <c r="AF31" s="26"/>
      <c r="AG31">
        <f t="shared" si="2"/>
        <v>1824.2230953134515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12.755385970061639</v>
      </c>
      <c r="F32">
        <f>GT_Spot!P32</f>
        <v>0</v>
      </c>
      <c r="G32">
        <f>PPCL_NG!P32</f>
        <v>33.950000000000003</v>
      </c>
      <c r="H32">
        <f>PPCL_Spot!P32</f>
        <v>41.017171229570373</v>
      </c>
      <c r="I32">
        <f>Bawana_NG!P32</f>
        <v>82.723814618399814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730.37999534808171</v>
      </c>
      <c r="P32" s="77">
        <v>57.940000000000005</v>
      </c>
      <c r="Q32" s="77">
        <v>0</v>
      </c>
      <c r="R32" s="80">
        <v>35.499999999999993</v>
      </c>
      <c r="S32" s="80">
        <v>0</v>
      </c>
      <c r="T32" s="78">
        <f>SUMPRODUCT(LTA!F32:AJ32,LTA!F$101:AJ$101,LTA!F$103:AJ$103)</f>
        <v>47.18</v>
      </c>
      <c r="U32" s="78">
        <f>SUMPRODUCT(LTA!F32:AJ32,LTA!F$102:AJ$102,LTA!F$103:AJ$103)</f>
        <v>130.21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685.32</v>
      </c>
      <c r="AB32" s="117">
        <f>-STOA!N32</f>
        <v>0</v>
      </c>
      <c r="AC32">
        <f t="shared" si="0"/>
        <v>16.341392031061801</v>
      </c>
      <c r="AD32">
        <f t="shared" si="1"/>
        <v>1840.6349751350517</v>
      </c>
      <c r="AE32">
        <f>'IDT-1'!B32</f>
        <v>0</v>
      </c>
      <c r="AF32" s="26"/>
      <c r="AG32">
        <f t="shared" si="2"/>
        <v>1840.6349751350517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12.755385970061639</v>
      </c>
      <c r="F33">
        <f>GT_Spot!P33</f>
        <v>0</v>
      </c>
      <c r="G33">
        <f>PPCL_NG!P33</f>
        <v>33.950000000000003</v>
      </c>
      <c r="H33">
        <f>PPCL_Spot!P33</f>
        <v>41.02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725.81820695047509</v>
      </c>
      <c r="P33" s="77">
        <v>57.940000000000005</v>
      </c>
      <c r="Q33" s="77">
        <v>0</v>
      </c>
      <c r="R33" s="80">
        <v>35.499999999999993</v>
      </c>
      <c r="S33" s="80">
        <v>0</v>
      </c>
      <c r="T33" s="78">
        <f>SUMPRODUCT(LTA!F33:AJ33,LTA!F$101:AJ$101,LTA!F$103:AJ$103)</f>
        <v>57.169999999999995</v>
      </c>
      <c r="U33" s="78">
        <f>SUMPRODUCT(LTA!F33:AJ33,LTA!F$102:AJ$102,LTA!F$103:AJ$103)</f>
        <v>128.38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686.72</v>
      </c>
      <c r="AB33" s="117">
        <f>-STOA!N33</f>
        <v>0</v>
      </c>
      <c r="AC33">
        <f t="shared" si="0"/>
        <v>16.918088837674365</v>
      </c>
      <c r="AD33">
        <f t="shared" si="1"/>
        <v>1785.0593187012623</v>
      </c>
      <c r="AE33">
        <f>'IDT-1'!B33</f>
        <v>0</v>
      </c>
      <c r="AF33" s="26"/>
      <c r="AG33">
        <f t="shared" si="2"/>
        <v>1785.0593187012623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12.755385970061639</v>
      </c>
      <c r="F34">
        <f>GT_Spot!P34</f>
        <v>0</v>
      </c>
      <c r="G34">
        <f>PPCL_NG!P34</f>
        <v>33.950000000000003</v>
      </c>
      <c r="H34">
        <f>PPCL_Spot!P34</f>
        <v>41.017171229570373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654.39062246272283</v>
      </c>
      <c r="P34" s="77">
        <v>57.940000000000005</v>
      </c>
      <c r="Q34" s="77">
        <v>0</v>
      </c>
      <c r="R34" s="80">
        <v>35.499999999999993</v>
      </c>
      <c r="S34" s="80">
        <v>0</v>
      </c>
      <c r="T34" s="78">
        <f>SUMPRODUCT(LTA!F34:AJ34,LTA!F$101:AJ$101,LTA!F$103:AJ$103)</f>
        <v>71.509999999999991</v>
      </c>
      <c r="U34" s="78">
        <f>SUMPRODUCT(LTA!F34:AJ34,LTA!F$102:AJ$102,LTA!F$103:AJ$103)</f>
        <v>126.00999999999999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689.5200000000001</v>
      </c>
      <c r="AB34" s="117">
        <f>-STOA!N34</f>
        <v>0</v>
      </c>
      <c r="AC34">
        <f t="shared" si="0"/>
        <v>15.886789549670643</v>
      </c>
      <c r="AD34">
        <f t="shared" si="1"/>
        <v>1789.4302047310844</v>
      </c>
      <c r="AE34">
        <f>'IDT-1'!B34</f>
        <v>0</v>
      </c>
      <c r="AF34" s="26"/>
      <c r="AG34">
        <f t="shared" si="2"/>
        <v>1789.4302047310844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12.755385970061639</v>
      </c>
      <c r="F35">
        <f>GT_Spot!P35</f>
        <v>0</v>
      </c>
      <c r="G35">
        <f>PPCL_NG!P35</f>
        <v>33.950000000000003</v>
      </c>
      <c r="H35">
        <f>PPCL_Spot!P35</f>
        <v>41.017171229570373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625.90494885148951</v>
      </c>
      <c r="P35" s="77">
        <v>57.940000000000005</v>
      </c>
      <c r="Q35" s="77">
        <v>0</v>
      </c>
      <c r="R35" s="80">
        <v>36</v>
      </c>
      <c r="S35" s="80">
        <v>0</v>
      </c>
      <c r="T35" s="78">
        <f>SUMPRODUCT(LTA!F35:AJ35,LTA!F$101:AJ$101,LTA!F$103:AJ$103)</f>
        <v>93.399999999999991</v>
      </c>
      <c r="U35" s="78">
        <f>SUMPRODUCT(LTA!F35:AJ35,LTA!F$102:AJ$102,LTA!F$103:AJ$103)</f>
        <v>108.43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-79</v>
      </c>
      <c r="AA35" s="117">
        <f>STOA!H35</f>
        <v>805.18000000000006</v>
      </c>
      <c r="AB35" s="117">
        <f>-STOA!N35</f>
        <v>0</v>
      </c>
      <c r="AC35">
        <f t="shared" si="0"/>
        <v>17.397623696145221</v>
      </c>
      <c r="AD35">
        <f t="shared" si="1"/>
        <v>1800.9036969733761</v>
      </c>
      <c r="AE35">
        <f>'IDT-1'!B35</f>
        <v>0</v>
      </c>
      <c r="AF35" s="26"/>
      <c r="AG35">
        <f t="shared" si="2"/>
        <v>1800.9036969733761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12.755385970061639</v>
      </c>
      <c r="F36">
        <f>GT_Spot!P36</f>
        <v>0</v>
      </c>
      <c r="G36">
        <f>PPCL_NG!P36</f>
        <v>33.950000000000003</v>
      </c>
      <c r="H36">
        <f>PPCL_Spot!P36</f>
        <v>41.017171229570373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610.23868047254678</v>
      </c>
      <c r="P36" s="77">
        <v>57.940000000000005</v>
      </c>
      <c r="Q36" s="77">
        <v>0</v>
      </c>
      <c r="R36" s="80">
        <v>36</v>
      </c>
      <c r="S36" s="80">
        <v>0</v>
      </c>
      <c r="T36" s="78">
        <f>SUMPRODUCT(LTA!F36:AJ36,LTA!F$101:AJ$101,LTA!F$103:AJ$103)</f>
        <v>110.72999999999999</v>
      </c>
      <c r="U36" s="78">
        <f>SUMPRODUCT(LTA!F36:AJ36,LTA!F$102:AJ$102,LTA!F$103:AJ$103)</f>
        <v>106.41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-68</v>
      </c>
      <c r="AA36" s="117">
        <f>STOA!H36</f>
        <v>811.48</v>
      </c>
      <c r="AB36" s="117">
        <f>-STOA!N36</f>
        <v>0</v>
      </c>
      <c r="AC36">
        <f t="shared" si="0"/>
        <v>17.476562916977109</v>
      </c>
      <c r="AD36">
        <f t="shared" si="1"/>
        <v>1803.7684893736016</v>
      </c>
      <c r="AE36">
        <f>'IDT-1'!B36</f>
        <v>0</v>
      </c>
      <c r="AF36" s="26"/>
      <c r="AG36">
        <f t="shared" si="2"/>
        <v>1803.7684893736016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12.755385970061639</v>
      </c>
      <c r="F37">
        <f>GT_Spot!P37</f>
        <v>0</v>
      </c>
      <c r="G37">
        <f>PPCL_NG!P37</f>
        <v>33.950000000000003</v>
      </c>
      <c r="H37">
        <f>PPCL_Spot!P37</f>
        <v>41.02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602.9632333124656</v>
      </c>
      <c r="P37" s="77">
        <v>57.940000000000005</v>
      </c>
      <c r="Q37" s="77">
        <v>0</v>
      </c>
      <c r="R37" s="80">
        <v>36</v>
      </c>
      <c r="S37" s="80">
        <v>0</v>
      </c>
      <c r="T37" s="78">
        <f>SUMPRODUCT(LTA!F37:AJ37,LTA!F$101:AJ$101,LTA!F$103:AJ$103)</f>
        <v>127.41</v>
      </c>
      <c r="U37" s="78">
        <f>SUMPRODUCT(LTA!F37:AJ37,LTA!F$102:AJ$102,LTA!F$103:AJ$103)</f>
        <v>105.22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-56</v>
      </c>
      <c r="AA37" s="117">
        <f>STOA!H37</f>
        <v>814.28000000000009</v>
      </c>
      <c r="AB37" s="117">
        <f>-STOA!N37</f>
        <v>0</v>
      </c>
      <c r="AC37">
        <f t="shared" si="0"/>
        <v>17.742200298069886</v>
      </c>
      <c r="AD37">
        <f t="shared" si="1"/>
        <v>1795.5202336028572</v>
      </c>
      <c r="AE37">
        <f>'IDT-1'!B37</f>
        <v>0</v>
      </c>
      <c r="AF37" s="26"/>
      <c r="AG37">
        <f t="shared" si="2"/>
        <v>1795.5202336028572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12.755385970061639</v>
      </c>
      <c r="F38">
        <f>GT_Spot!P38</f>
        <v>0</v>
      </c>
      <c r="G38">
        <f>PPCL_NG!P38</f>
        <v>33.950000000000003</v>
      </c>
      <c r="H38">
        <f>PPCL_Spot!P38</f>
        <v>41.02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604.04498682865062</v>
      </c>
      <c r="P38" s="77">
        <v>57.940000000000005</v>
      </c>
      <c r="Q38" s="77">
        <v>0</v>
      </c>
      <c r="R38" s="80">
        <v>36</v>
      </c>
      <c r="S38" s="80">
        <v>0</v>
      </c>
      <c r="T38" s="78">
        <f>SUMPRODUCT(LTA!F38:AJ38,LTA!F$101:AJ$101,LTA!F$103:AJ$103)</f>
        <v>144.63</v>
      </c>
      <c r="U38" s="78">
        <f>SUMPRODUCT(LTA!F38:AJ38,LTA!F$102:AJ$102,LTA!F$103:AJ$103)</f>
        <v>103.1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-68</v>
      </c>
      <c r="AA38" s="117">
        <f>STOA!H38</f>
        <v>817.08</v>
      </c>
      <c r="AB38" s="117">
        <f>-STOA!N38</f>
        <v>0</v>
      </c>
      <c r="AC38">
        <f t="shared" si="0"/>
        <v>17.944752239101099</v>
      </c>
      <c r="AD38">
        <f t="shared" si="1"/>
        <v>1810.2994351780112</v>
      </c>
      <c r="AE38">
        <f>'IDT-1'!B38</f>
        <v>0</v>
      </c>
      <c r="AF38" s="26"/>
      <c r="AG38">
        <f t="shared" si="2"/>
        <v>1810.2994351780112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12.755385970061639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606.33728147474937</v>
      </c>
      <c r="P39" s="77">
        <v>57.940000000000005</v>
      </c>
      <c r="Q39" s="77">
        <v>0</v>
      </c>
      <c r="R39" s="80">
        <v>36</v>
      </c>
      <c r="S39" s="80">
        <v>0</v>
      </c>
      <c r="T39" s="78">
        <f>SUMPRODUCT(LTA!F39:AJ39,LTA!F$101:AJ$101,LTA!F$103:AJ$103)</f>
        <v>161.97</v>
      </c>
      <c r="U39" s="78">
        <f>SUMPRODUCT(LTA!F39:AJ39,LTA!F$102:AJ$102,LTA!F$103:AJ$103)</f>
        <v>103.91999999999999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-18</v>
      </c>
      <c r="AA39" s="117">
        <f>STOA!H39</f>
        <v>821.53000000000009</v>
      </c>
      <c r="AB39" s="117">
        <f>-STOA!N39</f>
        <v>0</v>
      </c>
      <c r="AC39">
        <f t="shared" si="0"/>
        <v>17.773229927830393</v>
      </c>
      <c r="AD39">
        <f t="shared" si="1"/>
        <v>1879.370423364951</v>
      </c>
      <c r="AE39">
        <f>'IDT-1'!B39</f>
        <v>0</v>
      </c>
      <c r="AF39" s="26"/>
      <c r="AG39">
        <f t="shared" si="2"/>
        <v>1834.370423364951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12.755385970061639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606.33555105085065</v>
      </c>
      <c r="P40" s="77">
        <v>57.940000000000005</v>
      </c>
      <c r="Q40" s="77">
        <v>0</v>
      </c>
      <c r="R40" s="80">
        <v>36</v>
      </c>
      <c r="S40" s="80">
        <v>0</v>
      </c>
      <c r="T40" s="78">
        <f>SUMPRODUCT(LTA!F40:AJ40,LTA!F$101:AJ$101,LTA!F$103:AJ$103)</f>
        <v>181.36</v>
      </c>
      <c r="U40" s="78">
        <f>SUMPRODUCT(LTA!F40:AJ40,LTA!F$102:AJ$102,LTA!F$103:AJ$103)</f>
        <v>103.38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-16</v>
      </c>
      <c r="AA40" s="117">
        <f>STOA!H40</f>
        <v>827.83</v>
      </c>
      <c r="AB40" s="117">
        <f>-STOA!N40</f>
        <v>0</v>
      </c>
      <c r="AC40">
        <f t="shared" si="0"/>
        <v>17.595018961601294</v>
      </c>
      <c r="AD40">
        <f t="shared" si="1"/>
        <v>1949.6969039072812</v>
      </c>
      <c r="AE40">
        <f>'IDT-1'!B40</f>
        <v>0</v>
      </c>
      <c r="AF40" s="26"/>
      <c r="AG40">
        <f t="shared" si="2"/>
        <v>1904.6969039072812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12.755385970061639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633.69242236319849</v>
      </c>
      <c r="P41" s="77">
        <v>57.940000000000005</v>
      </c>
      <c r="Q41" s="77">
        <v>0</v>
      </c>
      <c r="R41" s="80">
        <v>36</v>
      </c>
      <c r="S41" s="80">
        <v>0</v>
      </c>
      <c r="T41" s="78">
        <f>SUMPRODUCT(LTA!F41:AJ41,LTA!F$101:AJ$101,LTA!F$103:AJ$103)</f>
        <v>198.55</v>
      </c>
      <c r="U41" s="78">
        <f>SUMPRODUCT(LTA!F41:AJ41,LTA!F$102:AJ$102,LTA!F$103:AJ$103)</f>
        <v>144.76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-25</v>
      </c>
      <c r="AA41" s="117">
        <f>STOA!H41</f>
        <v>834.13</v>
      </c>
      <c r="AB41" s="117">
        <f>-STOA!N41</f>
        <v>0</v>
      </c>
      <c r="AC41">
        <f t="shared" si="0"/>
        <v>19.427600094202415</v>
      </c>
      <c r="AD41">
        <f t="shared" si="1"/>
        <v>1925.091194087028</v>
      </c>
      <c r="AE41">
        <f>'IDT-1'!B41</f>
        <v>0</v>
      </c>
      <c r="AF41" s="26"/>
      <c r="AG41">
        <f t="shared" si="2"/>
        <v>1880.091194087028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12.755385970061639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631.40679037501422</v>
      </c>
      <c r="P42" s="77">
        <v>57.940000000000005</v>
      </c>
      <c r="Q42" s="77">
        <v>0</v>
      </c>
      <c r="R42" s="80">
        <v>36</v>
      </c>
      <c r="S42" s="80">
        <v>0</v>
      </c>
      <c r="T42" s="78">
        <f>SUMPRODUCT(LTA!F42:AJ42,LTA!F$101:AJ$101,LTA!F$103:AJ$103)</f>
        <v>223.61999999999998</v>
      </c>
      <c r="U42" s="78">
        <f>SUMPRODUCT(LTA!F42:AJ42,LTA!F$102:AJ$102,LTA!F$103:AJ$103)</f>
        <v>146.01999999999998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-30</v>
      </c>
      <c r="AA42" s="117">
        <f>STOA!H42</f>
        <v>838.33</v>
      </c>
      <c r="AB42" s="117">
        <f>-STOA!N42</f>
        <v>0</v>
      </c>
      <c r="AC42">
        <f t="shared" si="0"/>
        <v>19.463075472173703</v>
      </c>
      <c r="AD42">
        <f t="shared" si="1"/>
        <v>1977.3000867208723</v>
      </c>
      <c r="AE42">
        <f>'IDT-1'!B42</f>
        <v>0</v>
      </c>
      <c r="AF42" s="26"/>
      <c r="AG42">
        <f t="shared" si="2"/>
        <v>1932.3000867208723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12.755385970061639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631.40852079891283</v>
      </c>
      <c r="P43" s="77">
        <v>57.940000000000005</v>
      </c>
      <c r="Q43" s="77">
        <v>0</v>
      </c>
      <c r="R43" s="80">
        <v>36</v>
      </c>
      <c r="S43" s="80">
        <v>0</v>
      </c>
      <c r="T43" s="78">
        <f>SUMPRODUCT(LTA!F43:AJ43,LTA!F$101:AJ$101,LTA!F$103:AJ$103)</f>
        <v>243.34</v>
      </c>
      <c r="U43" s="78">
        <f>SUMPRODUCT(LTA!F43:AJ43,LTA!F$102:AJ$102,LTA!F$103:AJ$103)</f>
        <v>145.07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-30</v>
      </c>
      <c r="AA43" s="117">
        <f>STOA!H43</f>
        <v>837.7</v>
      </c>
      <c r="AB43" s="117">
        <f>-STOA!N43</f>
        <v>0</v>
      </c>
      <c r="AC43">
        <f t="shared" si="0"/>
        <v>20.270826009024269</v>
      </c>
      <c r="AD43">
        <f t="shared" si="1"/>
        <v>1921.6340666079202</v>
      </c>
      <c r="AE43">
        <f>'IDT-1'!B43</f>
        <v>0</v>
      </c>
      <c r="AF43" s="26"/>
      <c r="AG43">
        <f t="shared" si="2"/>
        <v>1876.6340666079202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12.755385970061639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631.40679037501422</v>
      </c>
      <c r="P44" s="77">
        <v>57.940000000000005</v>
      </c>
      <c r="Q44" s="77">
        <v>0</v>
      </c>
      <c r="R44" s="80">
        <v>36</v>
      </c>
      <c r="S44" s="80">
        <v>0</v>
      </c>
      <c r="T44" s="78">
        <f>SUMPRODUCT(LTA!F44:AJ44,LTA!F$101:AJ$101,LTA!F$103:AJ$103)</f>
        <v>260.76</v>
      </c>
      <c r="U44" s="78">
        <f>SUMPRODUCT(LTA!F44:AJ44,LTA!F$102:AJ$102,LTA!F$103:AJ$103)</f>
        <v>145.38999999999999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</v>
      </c>
      <c r="AA44" s="117">
        <f>STOA!H44</f>
        <v>839.80000000000007</v>
      </c>
      <c r="AB44" s="117">
        <f>-STOA!N44</f>
        <v>0</v>
      </c>
      <c r="AC44">
        <f t="shared" si="0"/>
        <v>20.223449593239085</v>
      </c>
      <c r="AD44">
        <f t="shared" si="1"/>
        <v>1966.5197125998072</v>
      </c>
      <c r="AE44">
        <f>'IDT-1'!B44</f>
        <v>0</v>
      </c>
      <c r="AF44" s="26"/>
      <c r="AG44">
        <f t="shared" si="2"/>
        <v>1921.5197125998072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12.755385970061639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631.99987417251293</v>
      </c>
      <c r="P45" s="77">
        <v>57.940000000000005</v>
      </c>
      <c r="Q45" s="77">
        <v>0</v>
      </c>
      <c r="R45" s="80">
        <v>36</v>
      </c>
      <c r="S45" s="80">
        <v>0</v>
      </c>
      <c r="T45" s="78">
        <f>SUMPRODUCT(LTA!F45:AJ45,LTA!F$101:AJ$101,LTA!F$103:AJ$103)</f>
        <v>268.04999999999995</v>
      </c>
      <c r="U45" s="78">
        <f>SUMPRODUCT(LTA!F45:AJ45,LTA!F$102:AJ$102,LTA!F$103:AJ$103)</f>
        <v>146.26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-16</v>
      </c>
      <c r="AA45" s="117">
        <f>STOA!H45</f>
        <v>844.00000000000011</v>
      </c>
      <c r="AB45" s="117">
        <f>-STOA!N45</f>
        <v>0</v>
      </c>
      <c r="AC45">
        <f t="shared" si="0"/>
        <v>20.612658683845126</v>
      </c>
      <c r="AD45">
        <f t="shared" si="1"/>
        <v>1948.0835873066997</v>
      </c>
      <c r="AE45">
        <f>'IDT-1'!B45</f>
        <v>0</v>
      </c>
      <c r="AF45" s="26"/>
      <c r="AG45">
        <f t="shared" si="2"/>
        <v>1903.0835873066997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11.7452676141518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631.99814374861432</v>
      </c>
      <c r="P46" s="77">
        <v>57.940000000000005</v>
      </c>
      <c r="Q46" s="77">
        <v>0</v>
      </c>
      <c r="R46" s="80">
        <v>36</v>
      </c>
      <c r="S46" s="80">
        <v>0</v>
      </c>
      <c r="T46" s="78">
        <f>SUMPRODUCT(LTA!F46:AJ46,LTA!F$101:AJ$101,LTA!F$103:AJ$103)</f>
        <v>276.13</v>
      </c>
      <c r="U46" s="78">
        <f>SUMPRODUCT(LTA!F46:AJ46,LTA!F$102:AJ$102,LTA!F$103:AJ$103)</f>
        <v>141.6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-27</v>
      </c>
      <c r="AA46" s="117">
        <f>STOA!H46</f>
        <v>844.00000000000011</v>
      </c>
      <c r="AB46" s="117">
        <f>-STOA!N46</f>
        <v>0</v>
      </c>
      <c r="AC46">
        <f t="shared" si="0"/>
        <v>20.429653481572316</v>
      </c>
      <c r="AD46">
        <f t="shared" si="1"/>
        <v>1973.674743729164</v>
      </c>
      <c r="AE46">
        <f>'IDT-1'!B46</f>
        <v>0</v>
      </c>
      <c r="AF46" s="26"/>
      <c r="AG46">
        <f t="shared" si="2"/>
        <v>1928.674743729164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10.734518241347054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636.92661354054508</v>
      </c>
      <c r="P47" s="77">
        <v>57.940000000000005</v>
      </c>
      <c r="Q47" s="77">
        <v>0</v>
      </c>
      <c r="R47" s="80">
        <v>36</v>
      </c>
      <c r="S47" s="80">
        <v>0</v>
      </c>
      <c r="T47" s="78">
        <f>SUMPRODUCT(LTA!F47:AJ47,LTA!F$101:AJ$101,LTA!F$103:AJ$103)</f>
        <v>283.35000000000002</v>
      </c>
      <c r="U47" s="78">
        <f>SUMPRODUCT(LTA!F47:AJ47,LTA!F$102:AJ$102,LTA!F$103:AJ$103)</f>
        <v>140.63999999999999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844.00000000000011</v>
      </c>
      <c r="AB47" s="117">
        <f>-STOA!N47</f>
        <v>0</v>
      </c>
      <c r="AC47">
        <f t="shared" si="0"/>
        <v>20.590242441438189</v>
      </c>
      <c r="AD47">
        <f t="shared" si="1"/>
        <v>1975.6918751884239</v>
      </c>
      <c r="AE47">
        <f>'IDT-1'!B47</f>
        <v>0</v>
      </c>
      <c r="AF47" s="26"/>
      <c r="AG47">
        <f t="shared" si="2"/>
        <v>1930.6918751884239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10.734518241347054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636.92490541572079</v>
      </c>
      <c r="P48" s="77">
        <v>57.940000000000005</v>
      </c>
      <c r="Q48" s="77">
        <v>0</v>
      </c>
      <c r="R48" s="80">
        <v>36</v>
      </c>
      <c r="S48" s="80">
        <v>0</v>
      </c>
      <c r="T48" s="78">
        <f>SUMPRODUCT(LTA!F48:AJ48,LTA!F$101:AJ$101,LTA!F$103:AJ$103)</f>
        <v>286.23</v>
      </c>
      <c r="U48" s="78">
        <f>SUMPRODUCT(LTA!F48:AJ48,LTA!F$102:AJ$102,LTA!F$103:AJ$103)</f>
        <v>140.19999999999999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844.00000000000011</v>
      </c>
      <c r="AB48" s="117">
        <f>-STOA!N48</f>
        <v>0</v>
      </c>
      <c r="AC48">
        <f t="shared" si="0"/>
        <v>20.274330564096317</v>
      </c>
      <c r="AD48">
        <f t="shared" si="1"/>
        <v>2016.446078940942</v>
      </c>
      <c r="AE48">
        <f>'IDT-1'!B48</f>
        <v>0</v>
      </c>
      <c r="AF48" s="26"/>
      <c r="AG48">
        <f t="shared" si="2"/>
        <v>1971.446078940942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7.5494736842105281</v>
      </c>
      <c r="F49">
        <f>GT_Spot!P49</f>
        <v>0</v>
      </c>
      <c r="G49">
        <f>PPCL_NG!P49</f>
        <v>33.950000000000003</v>
      </c>
      <c r="H49">
        <f>PPCL_Spot!P49</f>
        <v>41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554.91842652498292</v>
      </c>
      <c r="P49" s="77">
        <v>57.940000000000005</v>
      </c>
      <c r="Q49" s="77">
        <v>0</v>
      </c>
      <c r="R49" s="80">
        <v>36</v>
      </c>
      <c r="S49" s="80">
        <v>0</v>
      </c>
      <c r="T49" s="78">
        <f>SUMPRODUCT(LTA!F49:AJ49,LTA!F$101:AJ$101,LTA!F$103:AJ$103)</f>
        <v>289.02</v>
      </c>
      <c r="U49" s="78">
        <f>SUMPRODUCT(LTA!F49:AJ49,LTA!F$102:AJ$102,LTA!F$103:AJ$103)</f>
        <v>141.41999999999999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844.00000000000011</v>
      </c>
      <c r="AB49" s="117">
        <f>-STOA!N49</f>
        <v>0</v>
      </c>
      <c r="AC49">
        <f t="shared" si="0"/>
        <v>18.684967090482825</v>
      </c>
      <c r="AD49">
        <f t="shared" si="1"/>
        <v>2104.6067477371103</v>
      </c>
      <c r="AE49">
        <f>'IDT-1'!B49</f>
        <v>0</v>
      </c>
      <c r="AF49" s="26"/>
      <c r="AG49">
        <f t="shared" si="2"/>
        <v>2059.6067477371103</v>
      </c>
      <c r="AI49" s="75">
        <f>PXIL!H49</f>
        <v>0</v>
      </c>
      <c r="AJ49" s="75">
        <f>PXIL!N49</f>
        <v>0</v>
      </c>
      <c r="AK49" s="75">
        <f>RTM_IEX!H49</f>
        <v>34.770000000000003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7.5494736842105281</v>
      </c>
      <c r="F50">
        <f>GT_Spot!P50</f>
        <v>0</v>
      </c>
      <c r="G50">
        <f>PPCL_NG!P50</f>
        <v>33.950000000000003</v>
      </c>
      <c r="H50">
        <f>PPCL_Spot!P50</f>
        <v>41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554.92205065480687</v>
      </c>
      <c r="P50" s="77">
        <v>57.940000000000005</v>
      </c>
      <c r="Q50" s="77">
        <v>0</v>
      </c>
      <c r="R50" s="80">
        <v>36</v>
      </c>
      <c r="S50" s="80">
        <v>0</v>
      </c>
      <c r="T50" s="78">
        <f>SUMPRODUCT(LTA!F50:AJ50,LTA!F$101:AJ$101,LTA!F$103:AJ$103)</f>
        <v>287.24</v>
      </c>
      <c r="U50" s="78">
        <f>SUMPRODUCT(LTA!F50:AJ50,LTA!F$102:AJ$102,LTA!F$103:AJ$103)</f>
        <v>139.93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844.00000000000011</v>
      </c>
      <c r="AB50" s="117">
        <f>-STOA!N50</f>
        <v>0</v>
      </c>
      <c r="AC50">
        <f t="shared" si="0"/>
        <v>18.639150982825271</v>
      </c>
      <c r="AD50">
        <f t="shared" si="1"/>
        <v>2099.4461879745918</v>
      </c>
      <c r="AE50">
        <f>'IDT-1'!B50</f>
        <v>0</v>
      </c>
      <c r="AF50" s="26"/>
      <c r="AG50">
        <f t="shared" si="2"/>
        <v>2054.4461879745918</v>
      </c>
      <c r="AI50" s="75">
        <f>PXIL!H50</f>
        <v>0</v>
      </c>
      <c r="AJ50" s="75">
        <f>PXIL!N50</f>
        <v>0</v>
      </c>
      <c r="AK50" s="75">
        <f>RTM_IEX!H50</f>
        <v>32.83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7.5494736842105281</v>
      </c>
      <c r="F51">
        <f>GT_Spot!P51</f>
        <v>0</v>
      </c>
      <c r="G51">
        <f>PPCL_NG!P51</f>
        <v>33.950000000000003</v>
      </c>
      <c r="H51">
        <f>PPCL_Spot!P51</f>
        <v>41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545.63941024609937</v>
      </c>
      <c r="P51" s="77">
        <v>57.940000000000005</v>
      </c>
      <c r="Q51" s="77">
        <v>0</v>
      </c>
      <c r="R51" s="80">
        <v>36</v>
      </c>
      <c r="S51" s="80">
        <v>0</v>
      </c>
      <c r="T51" s="78">
        <f>SUMPRODUCT(LTA!F51:AJ51,LTA!F$101:AJ$101,LTA!F$103:AJ$103)</f>
        <v>284.82</v>
      </c>
      <c r="U51" s="78">
        <f>SUMPRODUCT(LTA!F51:AJ51,LTA!F$102:AJ$102,LTA!F$103:AJ$103)</f>
        <v>139.64999999999998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844.00000000000011</v>
      </c>
      <c r="AB51" s="117">
        <f>-STOA!N51</f>
        <v>0</v>
      </c>
      <c r="AC51">
        <f t="shared" si="0"/>
        <v>18.967015747228647</v>
      </c>
      <c r="AD51">
        <f t="shared" si="1"/>
        <v>2136.3756828014812</v>
      </c>
      <c r="AE51">
        <f>'IDT-1'!B51</f>
        <v>0</v>
      </c>
      <c r="AF51" s="26"/>
      <c r="AG51">
        <f t="shared" si="2"/>
        <v>2091.3756828014812</v>
      </c>
      <c r="AI51" s="75">
        <f>PXIL!H51</f>
        <v>0</v>
      </c>
      <c r="AJ51" s="75">
        <f>PXIL!N51</f>
        <v>0</v>
      </c>
      <c r="AK51" s="75">
        <f>RTM_IEX!H51</f>
        <v>82.07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7.5494736842105281</v>
      </c>
      <c r="F52">
        <f>GT_Spot!P52</f>
        <v>0</v>
      </c>
      <c r="G52">
        <f>PPCL_NG!P52</f>
        <v>33.950000000000003</v>
      </c>
      <c r="H52">
        <f>PPCL_Spot!P52</f>
        <v>41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593.91966496345776</v>
      </c>
      <c r="P52" s="77">
        <v>57.940000000000005</v>
      </c>
      <c r="Q52" s="77">
        <v>0</v>
      </c>
      <c r="R52" s="80">
        <v>36</v>
      </c>
      <c r="S52" s="80">
        <v>0</v>
      </c>
      <c r="T52" s="78">
        <f>SUMPRODUCT(LTA!F52:AJ52,LTA!F$101:AJ$101,LTA!F$103:AJ$103)</f>
        <v>304.33</v>
      </c>
      <c r="U52" s="78">
        <f>SUMPRODUCT(LTA!F52:AJ52,LTA!F$102:AJ$102,LTA!F$103:AJ$103)</f>
        <v>121.37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844.00000000000011</v>
      </c>
      <c r="AB52" s="117">
        <f>-STOA!N52</f>
        <v>0</v>
      </c>
      <c r="AC52">
        <f t="shared" si="0"/>
        <v>18.9354259887414</v>
      </c>
      <c r="AD52">
        <f t="shared" si="1"/>
        <v>2132.8175272773265</v>
      </c>
      <c r="AE52">
        <f>'IDT-1'!B52</f>
        <v>0</v>
      </c>
      <c r="AF52" s="26"/>
      <c r="AG52">
        <f t="shared" si="2"/>
        <v>2087.8175272773265</v>
      </c>
      <c r="AI52" s="75">
        <f>PXIL!H52</f>
        <v>0</v>
      </c>
      <c r="AJ52" s="75">
        <f>PXIL!N52</f>
        <v>0</v>
      </c>
      <c r="AK52" s="75">
        <f>RTM_IEX!H52</f>
        <v>28.97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7.5494736842105281</v>
      </c>
      <c r="F53">
        <f>GT_Spot!P53</f>
        <v>0</v>
      </c>
      <c r="G53">
        <f>PPCL_NG!P53</f>
        <v>33.950000000000003</v>
      </c>
      <c r="H53">
        <f>PPCL_Spot!P53</f>
        <v>41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594.42922133348202</v>
      </c>
      <c r="P53" s="77">
        <v>57.940000000000005</v>
      </c>
      <c r="Q53" s="77">
        <v>0</v>
      </c>
      <c r="R53" s="80">
        <v>36</v>
      </c>
      <c r="S53" s="80">
        <v>0</v>
      </c>
      <c r="T53" s="78">
        <f>SUMPRODUCT(LTA!F53:AJ53,LTA!F$101:AJ$101,LTA!F$103:AJ$103)</f>
        <v>295.06</v>
      </c>
      <c r="U53" s="78">
        <f>SUMPRODUCT(LTA!F53:AJ53,LTA!F$102:AJ$102,LTA!F$103:AJ$103)</f>
        <v>122.32999999999998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844.00000000000011</v>
      </c>
      <c r="AB53" s="117">
        <f>-STOA!N53</f>
        <v>0</v>
      </c>
      <c r="AC53">
        <f t="shared" si="0"/>
        <v>19.461574084797611</v>
      </c>
      <c r="AD53">
        <f t="shared" si="1"/>
        <v>2192.0809355512947</v>
      </c>
      <c r="AE53">
        <f>'IDT-1'!B53</f>
        <v>0</v>
      </c>
      <c r="AF53" s="26"/>
      <c r="AG53">
        <f t="shared" si="2"/>
        <v>2147.0809355512947</v>
      </c>
      <c r="AI53" s="75">
        <f>PXIL!H53</f>
        <v>0</v>
      </c>
      <c r="AJ53" s="75">
        <f>PXIL!N53</f>
        <v>0</v>
      </c>
      <c r="AK53" s="75">
        <f>RTM_IEX!H53</f>
        <v>96.56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7.5494736842105281</v>
      </c>
      <c r="F54">
        <f>GT_Spot!P54</f>
        <v>0</v>
      </c>
      <c r="G54">
        <f>PPCL_NG!P54</f>
        <v>33.950000000000003</v>
      </c>
      <c r="H54">
        <f>PPCL_Spot!P54</f>
        <v>41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600.88892661283478</v>
      </c>
      <c r="P54" s="77">
        <v>57.940000000000005</v>
      </c>
      <c r="Q54" s="77">
        <v>0</v>
      </c>
      <c r="R54" s="80">
        <v>36</v>
      </c>
      <c r="S54" s="80">
        <v>0</v>
      </c>
      <c r="T54" s="78">
        <f>SUMPRODUCT(LTA!F54:AJ54,LTA!F$101:AJ$101,LTA!F$103:AJ$103)</f>
        <v>295.13</v>
      </c>
      <c r="U54" s="78">
        <f>SUMPRODUCT(LTA!F54:AJ54,LTA!F$102:AJ$102,LTA!F$103:AJ$103)</f>
        <v>123.72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844.00000000000011</v>
      </c>
      <c r="AB54" s="117">
        <f>-STOA!N54</f>
        <v>0</v>
      </c>
      <c r="AC54">
        <f t="shared" si="0"/>
        <v>19.191323491255918</v>
      </c>
      <c r="AD54">
        <f t="shared" si="1"/>
        <v>2161.6408914241892</v>
      </c>
      <c r="AE54">
        <f>'IDT-1'!B54</f>
        <v>0</v>
      </c>
      <c r="AF54" s="26"/>
      <c r="AG54">
        <f t="shared" si="2"/>
        <v>2116.6408914241892</v>
      </c>
      <c r="AI54" s="75">
        <f>PXIL!H54</f>
        <v>0</v>
      </c>
      <c r="AJ54" s="75">
        <f>PXIL!N54</f>
        <v>0</v>
      </c>
      <c r="AK54" s="75">
        <f>RTM_IEX!H54</f>
        <v>57.93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10.734518241347054</v>
      </c>
      <c r="F55">
        <f>GT_Spot!P55</f>
        <v>0</v>
      </c>
      <c r="G55">
        <f>PPCL_NG!P55</f>
        <v>33.950000000000003</v>
      </c>
      <c r="H55">
        <f>PPCL_Spot!P55</f>
        <v>41.017171229570373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601.35445459447942</v>
      </c>
      <c r="P55" s="77">
        <v>57.940000000000005</v>
      </c>
      <c r="Q55" s="77">
        <v>0</v>
      </c>
      <c r="R55" s="80">
        <v>36</v>
      </c>
      <c r="S55" s="80">
        <v>0</v>
      </c>
      <c r="T55" s="78">
        <f>SUMPRODUCT(LTA!F55:AJ55,LTA!F$101:AJ$101,LTA!F$103:AJ$103)</f>
        <v>294.48</v>
      </c>
      <c r="U55" s="78">
        <f>SUMPRODUCT(LTA!F55:AJ55,LTA!F$102:AJ$102,LTA!F$103:AJ$103)</f>
        <v>124.9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844.00000000000011</v>
      </c>
      <c r="AB55" s="117">
        <f>-STOA!N55</f>
        <v>0</v>
      </c>
      <c r="AC55">
        <f t="shared" si="0"/>
        <v>19.500271636417413</v>
      </c>
      <c r="AD55">
        <f t="shared" si="1"/>
        <v>2196.4396870473797</v>
      </c>
      <c r="AE55">
        <f>'IDT-1'!B55</f>
        <v>0</v>
      </c>
      <c r="AF55" s="26"/>
      <c r="AG55">
        <f t="shared" si="2"/>
        <v>2151.4396870473797</v>
      </c>
      <c r="AI55" s="75">
        <f>PXIL!H55</f>
        <v>0</v>
      </c>
      <c r="AJ55" s="75">
        <f>PXIL!N55</f>
        <v>0</v>
      </c>
      <c r="AK55" s="75">
        <f>RTM_IEX!H55</f>
        <v>88.84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10.734518241347054</v>
      </c>
      <c r="F56">
        <f>GT_Spot!P56</f>
        <v>0</v>
      </c>
      <c r="G56">
        <f>PPCL_NG!P56</f>
        <v>33.950000000000003</v>
      </c>
      <c r="H56">
        <f>PPCL_Spot!P56</f>
        <v>41.017171229570373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600.77979680433873</v>
      </c>
      <c r="P56" s="77">
        <v>57.940000000000005</v>
      </c>
      <c r="Q56" s="77">
        <v>0</v>
      </c>
      <c r="R56" s="80">
        <v>36</v>
      </c>
      <c r="S56" s="80">
        <v>0</v>
      </c>
      <c r="T56" s="78">
        <f>SUMPRODUCT(LTA!F56:AJ56,LTA!F$101:AJ$101,LTA!F$103:AJ$103)</f>
        <v>293.83</v>
      </c>
      <c r="U56" s="78">
        <f>SUMPRODUCT(LTA!F56:AJ56,LTA!F$102:AJ$102,LTA!F$103:AJ$103)</f>
        <v>126.18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844.00000000000011</v>
      </c>
      <c r="AB56" s="117">
        <f>-STOA!N56</f>
        <v>0</v>
      </c>
      <c r="AC56">
        <f t="shared" si="0"/>
        <v>19.322294647864176</v>
      </c>
      <c r="AD56">
        <f t="shared" si="1"/>
        <v>2176.3930062457921</v>
      </c>
      <c r="AE56">
        <f>'IDT-1'!B56</f>
        <v>0</v>
      </c>
      <c r="AF56" s="26"/>
      <c r="AG56">
        <f t="shared" si="2"/>
        <v>2131.3930062457921</v>
      </c>
      <c r="AI56" s="75">
        <f>PXIL!H56</f>
        <v>0</v>
      </c>
      <c r="AJ56" s="75">
        <f>PXIL!N56</f>
        <v>0</v>
      </c>
      <c r="AK56" s="75">
        <f>RTM_IEX!H56</f>
        <v>68.56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10.734518241347054</v>
      </c>
      <c r="F57">
        <f>GT_Spot!P57</f>
        <v>0</v>
      </c>
      <c r="G57">
        <f>PPCL_NG!P57</f>
        <v>33.950000000000003</v>
      </c>
      <c r="H57">
        <f>PPCL_Spot!P57</f>
        <v>41.017171229570373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613.07850328457971</v>
      </c>
      <c r="P57" s="77">
        <v>57.940000000000005</v>
      </c>
      <c r="Q57" s="77">
        <v>0</v>
      </c>
      <c r="R57" s="80">
        <v>36</v>
      </c>
      <c r="S57" s="80">
        <v>0</v>
      </c>
      <c r="T57" s="78">
        <f>SUMPRODUCT(LTA!F57:AJ57,LTA!F$101:AJ$101,LTA!F$103:AJ$103)</f>
        <v>293.26</v>
      </c>
      <c r="U57" s="78">
        <f>SUMPRODUCT(LTA!F57:AJ57,LTA!F$102:AJ$102,LTA!F$103:AJ$103)</f>
        <v>127.78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844.00000000000011</v>
      </c>
      <c r="AB57" s="117">
        <f>-STOA!N57</f>
        <v>0</v>
      </c>
      <c r="AC57">
        <f t="shared" si="0"/>
        <v>19.473555264890294</v>
      </c>
      <c r="AD57">
        <f t="shared" si="1"/>
        <v>2193.4304521090066</v>
      </c>
      <c r="AE57">
        <f>'IDT-1'!B57</f>
        <v>0</v>
      </c>
      <c r="AF57" s="26"/>
      <c r="AG57">
        <f t="shared" si="2"/>
        <v>2148.4304521090066</v>
      </c>
      <c r="AI57" s="75">
        <f>PXIL!H57</f>
        <v>0</v>
      </c>
      <c r="AJ57" s="75">
        <f>PXIL!N57</f>
        <v>0</v>
      </c>
      <c r="AK57" s="75">
        <f>RTM_IEX!H57</f>
        <v>72.42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10.734518241347054</v>
      </c>
      <c r="F58">
        <f>GT_Spot!P58</f>
        <v>0</v>
      </c>
      <c r="G58">
        <f>PPCL_NG!P58</f>
        <v>33.950000000000003</v>
      </c>
      <c r="H58">
        <f>PPCL_Spot!P58</f>
        <v>41.017171229570373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615.85839719657224</v>
      </c>
      <c r="P58" s="77">
        <v>57.940000000000005</v>
      </c>
      <c r="Q58" s="77">
        <v>0</v>
      </c>
      <c r="R58" s="80">
        <v>36</v>
      </c>
      <c r="S58" s="80">
        <v>0</v>
      </c>
      <c r="T58" s="78">
        <f>SUMPRODUCT(LTA!F58:AJ58,LTA!F$101:AJ$101,LTA!F$103:AJ$103)</f>
        <v>292.88</v>
      </c>
      <c r="U58" s="78">
        <f>SUMPRODUCT(LTA!F58:AJ58,LTA!F$102:AJ$102,LTA!F$103:AJ$103)</f>
        <v>148.93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844.00000000000011</v>
      </c>
      <c r="AB58" s="117">
        <f>-STOA!N58</f>
        <v>0</v>
      </c>
      <c r="AC58">
        <f t="shared" si="0"/>
        <v>19.646826331315832</v>
      </c>
      <c r="AD58">
        <f t="shared" si="1"/>
        <v>2212.947074954574</v>
      </c>
      <c r="AE58">
        <f>'IDT-1'!B58</f>
        <v>0</v>
      </c>
      <c r="AF58" s="26"/>
      <c r="AG58">
        <f t="shared" si="2"/>
        <v>2167.947074954574</v>
      </c>
      <c r="AI58" s="75">
        <f>PXIL!H58</f>
        <v>0</v>
      </c>
      <c r="AJ58" s="75">
        <f>PXIL!N58</f>
        <v>0</v>
      </c>
      <c r="AK58" s="75">
        <f>RTM_IEX!H58</f>
        <v>68.56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10.734518241347054</v>
      </c>
      <c r="F59">
        <f>GT_Spot!P59</f>
        <v>0</v>
      </c>
      <c r="G59">
        <f>PPCL_NG!P59</f>
        <v>33.950000000000003</v>
      </c>
      <c r="H59">
        <f>PPCL_Spot!P59</f>
        <v>41.017171229570373</v>
      </c>
      <c r="I59">
        <f>Bawana_NG!P59</f>
        <v>82.77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614.38696270213472</v>
      </c>
      <c r="P59" s="77">
        <v>82.1</v>
      </c>
      <c r="Q59" s="77">
        <v>0</v>
      </c>
      <c r="R59" s="80">
        <v>36</v>
      </c>
      <c r="S59" s="80">
        <v>0</v>
      </c>
      <c r="T59" s="78">
        <f>SUMPRODUCT(LTA!F59:AJ59,LTA!F$101:AJ$101,LTA!F$103:AJ$103)</f>
        <v>288.44</v>
      </c>
      <c r="U59" s="78">
        <f>SUMPRODUCT(LTA!F59:AJ59,LTA!F$102:AJ$102,LTA!F$103:AJ$103)</f>
        <v>148.82999999999998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844.00000000000011</v>
      </c>
      <c r="AB59" s="117">
        <f>-STOA!N59</f>
        <v>0</v>
      </c>
      <c r="AC59">
        <f t="shared" si="0"/>
        <v>20.002643616120441</v>
      </c>
      <c r="AD59">
        <f t="shared" si="1"/>
        <v>2072.2260085569314</v>
      </c>
      <c r="AE59">
        <f>'IDT-1'!B59</f>
        <v>0</v>
      </c>
      <c r="AF59" s="26"/>
      <c r="AG59">
        <f t="shared" si="2"/>
        <v>2072.2260085569314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10.734518241347054</v>
      </c>
      <c r="F60">
        <f>GT_Spot!P60</f>
        <v>0</v>
      </c>
      <c r="G60">
        <f>PPCL_NG!P60</f>
        <v>33.950000000000003</v>
      </c>
      <c r="H60">
        <f>PPCL_Spot!P60</f>
        <v>41.017171229570373</v>
      </c>
      <c r="I60">
        <f>Bawana_NG!P60</f>
        <v>82.77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661.01215103529648</v>
      </c>
      <c r="P60" s="77">
        <v>82.1</v>
      </c>
      <c r="Q60" s="77">
        <v>0</v>
      </c>
      <c r="R60" s="80">
        <v>36</v>
      </c>
      <c r="S60" s="80">
        <v>0</v>
      </c>
      <c r="T60" s="78">
        <f>SUMPRODUCT(LTA!F60:AJ60,LTA!F$101:AJ$101,LTA!F$103:AJ$103)</f>
        <v>287.52</v>
      </c>
      <c r="U60" s="78">
        <f>SUMPRODUCT(LTA!F60:AJ60,LTA!F$102:AJ$102,LTA!F$103:AJ$103)</f>
        <v>148.76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844.00000000000011</v>
      </c>
      <c r="AB60" s="117">
        <f>-STOA!N60</f>
        <v>0</v>
      </c>
      <c r="AC60">
        <f t="shared" si="0"/>
        <v>20.439745783541046</v>
      </c>
      <c r="AD60">
        <f t="shared" si="1"/>
        <v>2113.4240947226731</v>
      </c>
      <c r="AE60">
        <f>'IDT-1'!B60</f>
        <v>0</v>
      </c>
      <c r="AF60" s="26"/>
      <c r="AG60">
        <f t="shared" si="2"/>
        <v>2113.4240947226731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10.734518241347054</v>
      </c>
      <c r="F61">
        <f>GT_Spot!P61</f>
        <v>0</v>
      </c>
      <c r="G61">
        <f>PPCL_NG!P61</f>
        <v>33.950000000000003</v>
      </c>
      <c r="H61">
        <f>PPCL_Spot!P61</f>
        <v>41.017171229570373</v>
      </c>
      <c r="I61">
        <f>Bawana_NG!P61</f>
        <v>82.77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696.6273411489442</v>
      </c>
      <c r="P61" s="77">
        <v>57.940000000000005</v>
      </c>
      <c r="Q61" s="77">
        <v>0</v>
      </c>
      <c r="R61" s="80">
        <v>36</v>
      </c>
      <c r="S61" s="80">
        <v>0</v>
      </c>
      <c r="T61" s="78">
        <f>SUMPRODUCT(LTA!F61:AJ61,LTA!F$101:AJ$101,LTA!F$103:AJ$103)</f>
        <v>284.59000000000003</v>
      </c>
      <c r="U61" s="78">
        <f>SUMPRODUCT(LTA!F61:AJ61,LTA!F$102:AJ$102,LTA!F$103:AJ$103)</f>
        <v>148.76999999999998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843.30000000000007</v>
      </c>
      <c r="AB61" s="117">
        <f>-STOA!N61</f>
        <v>0</v>
      </c>
      <c r="AC61">
        <f t="shared" si="0"/>
        <v>20.65074549689627</v>
      </c>
      <c r="AD61">
        <f t="shared" si="1"/>
        <v>2105.0482851229654</v>
      </c>
      <c r="AE61">
        <f>'IDT-1'!B61</f>
        <v>0</v>
      </c>
      <c r="AF61" s="26"/>
      <c r="AG61">
        <f t="shared" si="2"/>
        <v>2105.0482851229654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10.734518241347054</v>
      </c>
      <c r="F62">
        <f>GT_Spot!P62</f>
        <v>0</v>
      </c>
      <c r="G62">
        <f>PPCL_NG!P62</f>
        <v>33.950000000000003</v>
      </c>
      <c r="H62">
        <f>PPCL_Spot!P62</f>
        <v>41.017171229570373</v>
      </c>
      <c r="I62">
        <f>Bawana_NG!P62</f>
        <v>82.77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725.26037486112091</v>
      </c>
      <c r="P62" s="77">
        <v>57.940000000000005</v>
      </c>
      <c r="Q62" s="77">
        <v>0</v>
      </c>
      <c r="R62" s="80">
        <v>36</v>
      </c>
      <c r="S62" s="80">
        <v>0</v>
      </c>
      <c r="T62" s="78">
        <f>SUMPRODUCT(LTA!F62:AJ62,LTA!F$101:AJ$101,LTA!F$103:AJ$103)</f>
        <v>280.02</v>
      </c>
      <c r="U62" s="78">
        <f>SUMPRODUCT(LTA!F62:AJ62,LTA!F$102:AJ$102,LTA!F$103:AJ$103)</f>
        <v>148.97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839.80000000000007</v>
      </c>
      <c r="AB62" s="117">
        <f>-STOA!N62</f>
        <v>0</v>
      </c>
      <c r="AC62">
        <f t="shared" si="0"/>
        <v>20.904485213740987</v>
      </c>
      <c r="AD62">
        <f t="shared" si="1"/>
        <v>2117.5575791182978</v>
      </c>
      <c r="AE62">
        <f>'IDT-1'!B62</f>
        <v>0</v>
      </c>
      <c r="AF62" s="26"/>
      <c r="AG62">
        <f t="shared" si="2"/>
        <v>2117.5575791182978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-118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7.5494736842105281</v>
      </c>
      <c r="F63">
        <f>GT_Spot!P63</f>
        <v>0</v>
      </c>
      <c r="G63">
        <f>PPCL_NG!P63</f>
        <v>33.950000000000003</v>
      </c>
      <c r="H63">
        <f>PPCL_Spot!P63</f>
        <v>41</v>
      </c>
      <c r="I63">
        <f>Bawana_NG!P63</f>
        <v>82.77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749.28585703738929</v>
      </c>
      <c r="P63" s="77">
        <v>57.940000000000005</v>
      </c>
      <c r="Q63" s="77">
        <v>0</v>
      </c>
      <c r="R63" s="80">
        <v>36</v>
      </c>
      <c r="S63" s="80">
        <v>0</v>
      </c>
      <c r="T63" s="78">
        <f>SUMPRODUCT(LTA!F63:AJ63,LTA!F$101:AJ$101,LTA!F$103:AJ$103)</f>
        <v>259.12</v>
      </c>
      <c r="U63" s="78">
        <f>SUMPRODUCT(LTA!F63:AJ63,LTA!F$102:AJ$102,LTA!F$103:AJ$103)</f>
        <v>149.44999999999999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839.80000000000007</v>
      </c>
      <c r="AB63" s="117">
        <f>-STOA!N63</f>
        <v>0</v>
      </c>
      <c r="AC63">
        <f t="shared" si="0"/>
        <v>19.90283091035008</v>
      </c>
      <c r="AD63">
        <f t="shared" si="1"/>
        <v>2241.7824998112501</v>
      </c>
      <c r="AE63">
        <f>'IDT-1'!B63</f>
        <v>0</v>
      </c>
      <c r="AF63" s="26"/>
      <c r="AG63">
        <f t="shared" si="2"/>
        <v>2241.7824998112501</v>
      </c>
      <c r="AI63" s="75">
        <f>PXIL!H63</f>
        <v>0</v>
      </c>
      <c r="AJ63" s="75">
        <f>PXIL!N63</f>
        <v>0</v>
      </c>
      <c r="AK63" s="75">
        <f>RTM_IEX!H63</f>
        <v>4.82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3.9251838235294119</v>
      </c>
      <c r="F64">
        <f>GT_Spot!P64</f>
        <v>0</v>
      </c>
      <c r="G64">
        <f>PPCL_NG!P64</f>
        <v>33.950000000000003</v>
      </c>
      <c r="H64">
        <f>PPCL_Spot!P64</f>
        <v>41</v>
      </c>
      <c r="I64">
        <f>Bawana_NG!P64</f>
        <v>82.77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746.3284045401731</v>
      </c>
      <c r="P64" s="77">
        <v>57.940000000000005</v>
      </c>
      <c r="Q64" s="77">
        <v>0</v>
      </c>
      <c r="R64" s="80">
        <v>36</v>
      </c>
      <c r="S64" s="80">
        <v>0</v>
      </c>
      <c r="T64" s="78">
        <f>SUMPRODUCT(LTA!F64:AJ64,LTA!F$101:AJ$101,LTA!F$103:AJ$103)</f>
        <v>249.85999999999999</v>
      </c>
      <c r="U64" s="78">
        <f>SUMPRODUCT(LTA!F64:AJ64,LTA!F$102:AJ$102,LTA!F$103:AJ$103)</f>
        <v>148.82999999999998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839.80000000000007</v>
      </c>
      <c r="AB64" s="117">
        <f>-STOA!N64</f>
        <v>0</v>
      </c>
      <c r="AC64">
        <f t="shared" si="0"/>
        <v>20.063943577600583</v>
      </c>
      <c r="AD64">
        <f t="shared" si="1"/>
        <v>2259.929644786102</v>
      </c>
      <c r="AE64">
        <f>'IDT-1'!B64</f>
        <v>0</v>
      </c>
      <c r="AF64" s="26"/>
      <c r="AG64">
        <f t="shared" si="2"/>
        <v>2259.929644786102</v>
      </c>
      <c r="AI64" s="75">
        <f>PXIL!H64</f>
        <v>0</v>
      </c>
      <c r="AJ64" s="75">
        <f>PXIL!N64</f>
        <v>0</v>
      </c>
      <c r="AK64" s="75">
        <f>RTM_IEX!H64</f>
        <v>39.590000000000003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11.7452676141518</v>
      </c>
      <c r="F65">
        <f>GT_Spot!P65</f>
        <v>0</v>
      </c>
      <c r="G65">
        <f>PPCL_NG!P65</f>
        <v>33.950000000000003</v>
      </c>
      <c r="H65">
        <f>PPCL_Spot!P65</f>
        <v>41.017171229570373</v>
      </c>
      <c r="I65">
        <f>Bawana_NG!P65</f>
        <v>82.77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759.49067165015663</v>
      </c>
      <c r="P65" s="77">
        <v>57.940000000000005</v>
      </c>
      <c r="Q65" s="77">
        <v>0</v>
      </c>
      <c r="R65" s="80">
        <v>36</v>
      </c>
      <c r="S65" s="80">
        <v>0</v>
      </c>
      <c r="T65" s="78">
        <f>SUMPRODUCT(LTA!F65:AJ65,LTA!F$101:AJ$101,LTA!F$103:AJ$103)</f>
        <v>236.39000000000001</v>
      </c>
      <c r="U65" s="78">
        <f>SUMPRODUCT(LTA!F65:AJ65,LTA!F$102:AJ$102,LTA!F$103:AJ$103)</f>
        <v>149.16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838.40000000000009</v>
      </c>
      <c r="AB65" s="117">
        <f>-STOA!N65</f>
        <v>0</v>
      </c>
      <c r="AC65">
        <f t="shared" si="0"/>
        <v>20.545651372346136</v>
      </c>
      <c r="AD65">
        <f t="shared" si="1"/>
        <v>2314.1874591215328</v>
      </c>
      <c r="AE65">
        <f>'IDT-1'!B65</f>
        <v>0</v>
      </c>
      <c r="AF65" s="26"/>
      <c r="AG65">
        <f t="shared" si="2"/>
        <v>2314.1874591215328</v>
      </c>
      <c r="AI65" s="75">
        <f>PXIL!H65</f>
        <v>0</v>
      </c>
      <c r="AJ65" s="75">
        <f>PXIL!N65</f>
        <v>0</v>
      </c>
      <c r="AK65" s="75">
        <f>RTM_IEX!H65</f>
        <v>87.87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11.7452676141518</v>
      </c>
      <c r="F66">
        <f>GT_Spot!P66</f>
        <v>0</v>
      </c>
      <c r="G66">
        <f>PPCL_NG!P66</f>
        <v>33.950000000000003</v>
      </c>
      <c r="H66">
        <f>PPCL_Spot!P66</f>
        <v>41.017171229570373</v>
      </c>
      <c r="I66">
        <f>Bawana_NG!P66</f>
        <v>82.77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774.9276371968889</v>
      </c>
      <c r="P66" s="77">
        <v>57.940000000000005</v>
      </c>
      <c r="Q66" s="77">
        <v>0</v>
      </c>
      <c r="R66" s="80">
        <v>36</v>
      </c>
      <c r="S66" s="80">
        <v>0</v>
      </c>
      <c r="T66" s="78">
        <f>SUMPRODUCT(LTA!F66:AJ66,LTA!F$101:AJ$101,LTA!F$103:AJ$103)</f>
        <v>213.43999999999997</v>
      </c>
      <c r="U66" s="78">
        <f>SUMPRODUCT(LTA!F66:AJ66,LTA!F$102:AJ$102,LTA!F$103:AJ$103)</f>
        <v>149.07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836.30000000000007</v>
      </c>
      <c r="AB66" s="117">
        <f>-STOA!N66</f>
        <v>0</v>
      </c>
      <c r="AC66">
        <f t="shared" si="0"/>
        <v>20.553720669157382</v>
      </c>
      <c r="AD66">
        <f t="shared" si="1"/>
        <v>2315.0963553714537</v>
      </c>
      <c r="AE66">
        <f>'IDT-1'!B66</f>
        <v>0</v>
      </c>
      <c r="AF66" s="26"/>
      <c r="AG66">
        <f t="shared" si="2"/>
        <v>2315.0963553714537</v>
      </c>
      <c r="AI66" s="75">
        <f>PXIL!H66</f>
        <v>0</v>
      </c>
      <c r="AJ66" s="75">
        <f>PXIL!N66</f>
        <v>0</v>
      </c>
      <c r="AK66" s="75">
        <f>RTM_IEX!H66</f>
        <v>98.49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7.7841346153846152</v>
      </c>
      <c r="F67">
        <f>GT_Spot!P67</f>
        <v>0</v>
      </c>
      <c r="G67">
        <f>PPCL_NG!P67</f>
        <v>33.950000000000003</v>
      </c>
      <c r="H67">
        <f>PPCL_Spot!P67</f>
        <v>41</v>
      </c>
      <c r="I67">
        <f>Bawana_NG!P67</f>
        <v>82.77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795.86120651266936</v>
      </c>
      <c r="P67" s="77">
        <v>57.940000000000005</v>
      </c>
      <c r="Q67" s="77">
        <v>0</v>
      </c>
      <c r="R67" s="80">
        <v>36</v>
      </c>
      <c r="S67" s="80">
        <v>0</v>
      </c>
      <c r="T67" s="78">
        <f>SUMPRODUCT(LTA!F67:AJ67,LTA!F$101:AJ$101,LTA!F$103:AJ$103)</f>
        <v>196.93</v>
      </c>
      <c r="U67" s="78">
        <f>SUMPRODUCT(LTA!F67:AJ67,LTA!F$102:AJ$102,LTA!F$103:AJ$103)</f>
        <v>149.18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724.71</v>
      </c>
      <c r="AB67" s="117">
        <f>-STOA!N67</f>
        <v>0</v>
      </c>
      <c r="AC67">
        <f t="shared" si="0"/>
        <v>20.315903001926877</v>
      </c>
      <c r="AD67">
        <f t="shared" si="1"/>
        <v>2288.3094381261271</v>
      </c>
      <c r="AE67">
        <f>'IDT-1'!B67</f>
        <v>0</v>
      </c>
      <c r="AF67" s="26"/>
      <c r="AG67">
        <f t="shared" si="2"/>
        <v>2288.3094381261271</v>
      </c>
      <c r="AI67" s="75">
        <f>PXIL!H67</f>
        <v>0</v>
      </c>
      <c r="AJ67" s="75">
        <f>PXIL!N67</f>
        <v>0</v>
      </c>
      <c r="AK67" s="75">
        <f>RTM_IEX!H67</f>
        <v>182.5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7.7841346153846152</v>
      </c>
      <c r="F68">
        <f>GT_Spot!P68</f>
        <v>0</v>
      </c>
      <c r="G68">
        <f>PPCL_NG!P68</f>
        <v>33.950000000000003</v>
      </c>
      <c r="H68">
        <f>PPCL_Spot!P68</f>
        <v>41</v>
      </c>
      <c r="I68">
        <f>Bawana_NG!P68</f>
        <v>82.77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795.85802940000303</v>
      </c>
      <c r="P68" s="77">
        <v>57.940000000000005</v>
      </c>
      <c r="Q68" s="77">
        <v>0</v>
      </c>
      <c r="R68" s="80">
        <v>36</v>
      </c>
      <c r="S68" s="80">
        <v>0</v>
      </c>
      <c r="T68" s="78">
        <f>SUMPRODUCT(LTA!F68:AJ68,LTA!F$101:AJ$101,LTA!F$103:AJ$103)</f>
        <v>172.79000000000002</v>
      </c>
      <c r="U68" s="78">
        <f>SUMPRODUCT(LTA!F68:AJ68,LTA!F$102:AJ$102,LTA!F$103:AJ$103)</f>
        <v>148.67000000000002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722.61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20.241955043335413</v>
      </c>
      <c r="AD68">
        <f t="shared" ref="AD68:AD98" si="4">SUM(B68:AB68,AI68:AR68)-AC68</f>
        <v>2279.980208972052</v>
      </c>
      <c r="AE68">
        <f>'IDT-1'!B68</f>
        <v>0</v>
      </c>
      <c r="AF68" s="26"/>
      <c r="AG68">
        <f t="shared" ref="AG68:AG98" si="5">SUM(AD68:AF68)+AT68</f>
        <v>2279.980208972052</v>
      </c>
      <c r="AI68" s="75">
        <f>PXIL!H68</f>
        <v>0</v>
      </c>
      <c r="AJ68" s="75">
        <f>PXIL!N68</f>
        <v>0</v>
      </c>
      <c r="AK68" s="75">
        <f>RTM_IEX!H68</f>
        <v>200.85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11.7452676141518</v>
      </c>
      <c r="F69">
        <f>GT_Spot!P69</f>
        <v>0</v>
      </c>
      <c r="G69">
        <f>PPCL_NG!P69</f>
        <v>33.950000000000003</v>
      </c>
      <c r="H69">
        <f>PPCL_Spot!P69</f>
        <v>41.017171229570373</v>
      </c>
      <c r="I69">
        <f>Bawana_NG!P69</f>
        <v>82.723814618399814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902.73438931817236</v>
      </c>
      <c r="P69" s="77">
        <v>57.940000000000005</v>
      </c>
      <c r="Q69" s="77">
        <v>0</v>
      </c>
      <c r="R69" s="80">
        <v>30.11</v>
      </c>
      <c r="S69" s="80">
        <v>0</v>
      </c>
      <c r="T69" s="78">
        <f>SUMPRODUCT(LTA!F69:AJ69,LTA!F$101:AJ$101,LTA!F$103:AJ$103)</f>
        <v>147.43</v>
      </c>
      <c r="U69" s="78">
        <f>SUMPRODUCT(LTA!F69:AJ69,LTA!F$102:AJ$102,LTA!F$103:AJ$103)</f>
        <v>149.15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717.71</v>
      </c>
      <c r="AB69" s="117">
        <f>-STOA!N69</f>
        <v>0</v>
      </c>
      <c r="AC69">
        <f t="shared" si="3"/>
        <v>20.044821656466596</v>
      </c>
      <c r="AD69">
        <f t="shared" si="4"/>
        <v>2257.7758211238283</v>
      </c>
      <c r="AE69">
        <f>'IDT-1'!B69</f>
        <v>0</v>
      </c>
      <c r="AF69" s="26"/>
      <c r="AG69">
        <f t="shared" si="5"/>
        <v>2257.7758211238283</v>
      </c>
      <c r="AI69" s="75">
        <f>PXIL!H69</f>
        <v>0</v>
      </c>
      <c r="AJ69" s="75">
        <f>PXIL!N69</f>
        <v>0</v>
      </c>
      <c r="AK69" s="75">
        <f>RTM_IEX!H69</f>
        <v>103.31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11.7452676141518</v>
      </c>
      <c r="F70">
        <f>GT_Spot!P70</f>
        <v>0</v>
      </c>
      <c r="G70">
        <f>PPCL_NG!P70</f>
        <v>33.950000000000003</v>
      </c>
      <c r="H70">
        <f>PPCL_Spot!P70</f>
        <v>41.017171229570373</v>
      </c>
      <c r="I70">
        <f>Bawana_NG!P70</f>
        <v>82.723814618399814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944.66652576865692</v>
      </c>
      <c r="P70" s="77">
        <v>57.940000000000005</v>
      </c>
      <c r="Q70" s="77">
        <v>0</v>
      </c>
      <c r="R70" s="80">
        <v>25.27</v>
      </c>
      <c r="S70" s="80">
        <v>0</v>
      </c>
      <c r="T70" s="78">
        <f>SUMPRODUCT(LTA!F70:AJ70,LTA!F$101:AJ$101,LTA!F$103:AJ$103)</f>
        <v>125.93</v>
      </c>
      <c r="U70" s="78">
        <f>SUMPRODUCT(LTA!F70:AJ70,LTA!F$102:AJ$102,LTA!F$103:AJ$103)</f>
        <v>149.20999999999998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715.61</v>
      </c>
      <c r="AB70" s="117">
        <f>-STOA!N70</f>
        <v>0</v>
      </c>
      <c r="AC70">
        <f t="shared" si="3"/>
        <v>19.909232457230857</v>
      </c>
      <c r="AD70">
        <f t="shared" si="4"/>
        <v>2242.5035467735484</v>
      </c>
      <c r="AE70">
        <f>'IDT-1'!B70</f>
        <v>0</v>
      </c>
      <c r="AF70" s="26"/>
      <c r="AG70">
        <f t="shared" si="5"/>
        <v>2242.5035467735484</v>
      </c>
      <c r="AI70" s="75">
        <f>PXIL!H70</f>
        <v>0</v>
      </c>
      <c r="AJ70" s="75">
        <f>PXIL!N70</f>
        <v>0</v>
      </c>
      <c r="AK70" s="75">
        <f>RTM_IEX!H70</f>
        <v>74.349999999999994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11.7452676141518</v>
      </c>
      <c r="F71">
        <f>GT_Spot!P71</f>
        <v>0</v>
      </c>
      <c r="G71">
        <f>PPCL_NG!P71</f>
        <v>33.950000000000003</v>
      </c>
      <c r="H71">
        <f>PPCL_Spot!P71</f>
        <v>41.017171229570373</v>
      </c>
      <c r="I71">
        <f>Bawana_NG!P71</f>
        <v>82.723814618399814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949.97897114077068</v>
      </c>
      <c r="P71" s="77">
        <v>57.940000000000005</v>
      </c>
      <c r="Q71" s="77">
        <v>0</v>
      </c>
      <c r="R71" s="80">
        <v>21.404230084997032</v>
      </c>
      <c r="S71" s="80">
        <v>0</v>
      </c>
      <c r="T71" s="78">
        <f>SUMPRODUCT(LTA!F71:AJ71,LTA!F$101:AJ$101,LTA!F$103:AJ$103)</f>
        <v>115.71000000000001</v>
      </c>
      <c r="U71" s="78">
        <f>SUMPRODUCT(LTA!F71:AJ71,LTA!F$102:AJ$102,LTA!F$103:AJ$103)</f>
        <v>148.87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681.74000000000012</v>
      </c>
      <c r="AB71" s="117">
        <f>-STOA!N71</f>
        <v>0</v>
      </c>
      <c r="AC71">
        <f t="shared" si="3"/>
        <v>19.480027201253435</v>
      </c>
      <c r="AD71">
        <f t="shared" si="4"/>
        <v>2194.1594274866366</v>
      </c>
      <c r="AE71">
        <f>'IDT-1'!B71</f>
        <v>0</v>
      </c>
      <c r="AF71" s="26"/>
      <c r="AG71">
        <f t="shared" si="5"/>
        <v>2194.1594274866366</v>
      </c>
      <c r="AI71" s="75">
        <f>PXIL!H71</f>
        <v>0</v>
      </c>
      <c r="AJ71" s="75">
        <f>PXIL!N71</f>
        <v>0</v>
      </c>
      <c r="AK71" s="75">
        <f>RTM_IEX!H71</f>
        <v>68.56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11.7452676141518</v>
      </c>
      <c r="F72">
        <f>GT_Spot!P72</f>
        <v>0</v>
      </c>
      <c r="G72">
        <f>PPCL_NG!P72</f>
        <v>33.950000000000003</v>
      </c>
      <c r="H72">
        <f>PPCL_Spot!P72</f>
        <v>41.017171229570373</v>
      </c>
      <c r="I72">
        <f>Bawana_NG!P72</f>
        <v>82.723814618399814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949.97482828198122</v>
      </c>
      <c r="P72" s="77">
        <v>57.940000000000005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80.820000000000007</v>
      </c>
      <c r="U72" s="78">
        <f>SUMPRODUCT(LTA!F72:AJ72,LTA!F$102:AJ$102,LTA!F$103:AJ$103)</f>
        <v>149.44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677.54000000000008</v>
      </c>
      <c r="AB72" s="117">
        <f>-STOA!N72</f>
        <v>0</v>
      </c>
      <c r="AC72">
        <f t="shared" si="3"/>
        <v>19.356577519348107</v>
      </c>
      <c r="AD72">
        <f t="shared" si="4"/>
        <v>2180.2545042247548</v>
      </c>
      <c r="AE72">
        <f>'IDT-1'!B72</f>
        <v>0</v>
      </c>
      <c r="AF72" s="26"/>
      <c r="AG72">
        <f t="shared" si="5"/>
        <v>2180.2545042247548</v>
      </c>
      <c r="AI72" s="75">
        <f>PXIL!H72</f>
        <v>0</v>
      </c>
      <c r="AJ72" s="75">
        <f>PXIL!N72</f>
        <v>0</v>
      </c>
      <c r="AK72" s="75">
        <f>RTM_IEX!H72</f>
        <v>93.66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11.7452676141518</v>
      </c>
      <c r="F73">
        <f>GT_Spot!P73</f>
        <v>0</v>
      </c>
      <c r="G73">
        <f>PPCL_NG!P73</f>
        <v>33.950000000000003</v>
      </c>
      <c r="H73">
        <f>PPCL_Spot!P73</f>
        <v>41.017171229570373</v>
      </c>
      <c r="I73">
        <f>Bawana_NG!P73</f>
        <v>82.723814618399814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949.72546238038115</v>
      </c>
      <c r="P73" s="77">
        <v>118.02</v>
      </c>
      <c r="Q73" s="77">
        <v>0</v>
      </c>
      <c r="R73" s="80">
        <v>15.24</v>
      </c>
      <c r="S73" s="80">
        <v>0</v>
      </c>
      <c r="T73" s="78">
        <f>SUMPRODUCT(LTA!F73:AJ73,LTA!F$101:AJ$101,LTA!F$103:AJ$103)</f>
        <v>51.410000000000004</v>
      </c>
      <c r="U73" s="78">
        <f>SUMPRODUCT(LTA!F73:AJ73,LTA!F$102:AJ$102,LTA!F$103:AJ$103)</f>
        <v>148.87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672.6400000000001</v>
      </c>
      <c r="AB73" s="117">
        <f>-STOA!N73</f>
        <v>0</v>
      </c>
      <c r="AC73">
        <f t="shared" si="3"/>
        <v>18.898455099414033</v>
      </c>
      <c r="AD73">
        <f t="shared" si="4"/>
        <v>2128.6532607430895</v>
      </c>
      <c r="AE73">
        <f>'IDT-1'!B73</f>
        <v>0</v>
      </c>
      <c r="AF73" s="26"/>
      <c r="AG73">
        <f t="shared" si="5"/>
        <v>2128.6532607430895</v>
      </c>
      <c r="AI73" s="75">
        <f>PXIL!H73</f>
        <v>0</v>
      </c>
      <c r="AJ73" s="75">
        <f>PXIL!N73</f>
        <v>0</v>
      </c>
      <c r="AK73" s="75">
        <f>RTM_IEX!H73</f>
        <v>22.21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11.7452676141518</v>
      </c>
      <c r="F74">
        <f>GT_Spot!P74</f>
        <v>0</v>
      </c>
      <c r="G74">
        <f>PPCL_NG!P74</f>
        <v>33.950000000000003</v>
      </c>
      <c r="H74">
        <f>PPCL_Spot!P74</f>
        <v>41.017171229570373</v>
      </c>
      <c r="I74">
        <f>Bawana_NG!P74</f>
        <v>82.723814618399814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961.87098774998117</v>
      </c>
      <c r="P74" s="77">
        <v>118.02</v>
      </c>
      <c r="Q74" s="77">
        <v>0</v>
      </c>
      <c r="R74" s="80">
        <v>7.8635874030123238</v>
      </c>
      <c r="S74" s="80">
        <v>0</v>
      </c>
      <c r="T74" s="78">
        <f>SUMPRODUCT(LTA!F74:AJ74,LTA!F$101:AJ$101,LTA!F$103:AJ$103)</f>
        <v>42.019999999999996</v>
      </c>
      <c r="U74" s="78">
        <f>SUMPRODUCT(LTA!F74:AJ74,LTA!F$102:AJ$102,LTA!F$103:AJ$103)</f>
        <v>149.11000000000001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669.1400000000001</v>
      </c>
      <c r="AB74" s="117">
        <f>-STOA!N74</f>
        <v>0</v>
      </c>
      <c r="AC74">
        <f t="shared" si="3"/>
        <v>18.769615291813022</v>
      </c>
      <c r="AD74">
        <f t="shared" si="4"/>
        <v>2114.141213323303</v>
      </c>
      <c r="AE74">
        <f>'IDT-1'!B74</f>
        <v>0</v>
      </c>
      <c r="AF74" s="26"/>
      <c r="AG74">
        <f t="shared" si="5"/>
        <v>2114.141213323303</v>
      </c>
      <c r="AI74" s="75">
        <f>PXIL!H74</f>
        <v>0</v>
      </c>
      <c r="AJ74" s="75">
        <f>PXIL!N74</f>
        <v>0</v>
      </c>
      <c r="AK74" s="75">
        <f>RTM_IEX!H74</f>
        <v>15.45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11.7452676141518</v>
      </c>
      <c r="F75">
        <f>GT_Spot!P75</f>
        <v>0</v>
      </c>
      <c r="G75">
        <f>PPCL_NG!P75</f>
        <v>33.950000000000003</v>
      </c>
      <c r="H75">
        <f>PPCL_Spot!P75</f>
        <v>41.017171229570373</v>
      </c>
      <c r="I75">
        <f>Bawana_NG!P75</f>
        <v>82.723814618399814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896.79236436758924</v>
      </c>
      <c r="P75" s="77">
        <v>118.02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26.13</v>
      </c>
      <c r="U75" s="78">
        <f>SUMPRODUCT(LTA!F75:AJ75,LTA!F$102:AJ$102,LTA!F$103:AJ$103)</f>
        <v>147.77000000000001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733.66000000000008</v>
      </c>
      <c r="AB75" s="117">
        <f>-STOA!N75</f>
        <v>0</v>
      </c>
      <c r="AC75">
        <f t="shared" si="3"/>
        <v>18.620990897434151</v>
      </c>
      <c r="AD75">
        <f t="shared" si="4"/>
        <v>2049.1876269322775</v>
      </c>
      <c r="AE75">
        <f>'IDT-1'!B75</f>
        <v>0</v>
      </c>
      <c r="AF75" s="26"/>
      <c r="AG75">
        <f t="shared" si="5"/>
        <v>2049.1876269322775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11.7452676141518</v>
      </c>
      <c r="F76">
        <f>GT_Spot!P76</f>
        <v>0</v>
      </c>
      <c r="G76">
        <f>PPCL_NG!P76</f>
        <v>33.950000000000003</v>
      </c>
      <c r="H76">
        <f>PPCL_Spot!P76</f>
        <v>41.017171229570373</v>
      </c>
      <c r="I76">
        <f>Bawana_NG!P76</f>
        <v>82.723814618399814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902.18412648910294</v>
      </c>
      <c r="P76" s="77">
        <v>118.02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14.26</v>
      </c>
      <c r="U76" s="78">
        <f>SUMPRODUCT(LTA!F76:AJ76,LTA!F$102:AJ$102,LTA!F$103:AJ$103)</f>
        <v>153.18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731.56000000000006</v>
      </c>
      <c r="AB76" s="117">
        <f>-STOA!N76</f>
        <v>0</v>
      </c>
      <c r="AC76">
        <f t="shared" si="3"/>
        <v>18.433304108703954</v>
      </c>
      <c r="AD76">
        <f t="shared" si="4"/>
        <v>2064.2070758425211</v>
      </c>
      <c r="AE76">
        <f>'IDT-1'!B76</f>
        <v>0</v>
      </c>
      <c r="AF76" s="26"/>
      <c r="AG76">
        <f t="shared" si="5"/>
        <v>2064.2070758425211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11.7452676141518</v>
      </c>
      <c r="F77">
        <f>GT_Spot!P77</f>
        <v>0</v>
      </c>
      <c r="G77">
        <f>PPCL_NG!P77</f>
        <v>33.950000000000003</v>
      </c>
      <c r="H77">
        <f>PPCL_Spot!P77</f>
        <v>41.017171229570373</v>
      </c>
      <c r="I77">
        <f>Bawana_NG!P77</f>
        <v>82.723814618399814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917.8838487738534</v>
      </c>
      <c r="P77" s="77">
        <v>118.02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7.44</v>
      </c>
      <c r="U77" s="78">
        <f>SUMPRODUCT(LTA!F77:AJ77,LTA!F$102:AJ$102,LTA!F$103:AJ$103)</f>
        <v>151.80000000000001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727.36</v>
      </c>
      <c r="AB77" s="117">
        <f>-STOA!N77</f>
        <v>0</v>
      </c>
      <c r="AC77">
        <f t="shared" si="3"/>
        <v>18.409072899676584</v>
      </c>
      <c r="AD77">
        <f t="shared" si="4"/>
        <v>2073.5310293362986</v>
      </c>
      <c r="AE77">
        <f>'IDT-1'!B77</f>
        <v>0</v>
      </c>
      <c r="AF77" s="26"/>
      <c r="AG77">
        <f t="shared" si="5"/>
        <v>2073.5310293362986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11.7452676141518</v>
      </c>
      <c r="F78">
        <f>GT_Spot!P78</f>
        <v>0</v>
      </c>
      <c r="G78">
        <f>PPCL_NG!P78</f>
        <v>33.950000000000003</v>
      </c>
      <c r="H78">
        <f>PPCL_Spot!P78</f>
        <v>41.017171229570373</v>
      </c>
      <c r="I78">
        <f>Bawana_NG!P78</f>
        <v>82.723814618399814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889.84891487531218</v>
      </c>
      <c r="P78" s="77">
        <v>118.02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152.17000000000002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725.2600000000001</v>
      </c>
      <c r="AB78" s="117">
        <f>-STOA!N78</f>
        <v>0</v>
      </c>
      <c r="AC78">
        <f t="shared" si="3"/>
        <v>18.126989481369424</v>
      </c>
      <c r="AD78">
        <f t="shared" si="4"/>
        <v>2041.7581788560651</v>
      </c>
      <c r="AE78">
        <f>'IDT-1'!B78</f>
        <v>0</v>
      </c>
      <c r="AF78" s="26"/>
      <c r="AG78">
        <f t="shared" si="5"/>
        <v>2041.7581788560651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11.7452676141518</v>
      </c>
      <c r="F79">
        <f>GT_Spot!P79</f>
        <v>0</v>
      </c>
      <c r="G79">
        <f>PPCL_NG!P79</f>
        <v>33.950000000000003</v>
      </c>
      <c r="H79">
        <f>PPCL_Spot!P79</f>
        <v>41.017171229570373</v>
      </c>
      <c r="I79">
        <f>Bawana_NG!P79</f>
        <v>82.723814618399814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878.60291186392942</v>
      </c>
      <c r="P79" s="77">
        <v>118.02000000000001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3.3</v>
      </c>
      <c r="U79" s="78">
        <f>SUMPRODUCT(LTA!F79:AJ79,LTA!F$102:AJ$102,LTA!F$103:AJ$103)</f>
        <v>149.66999999999999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719.61000000000013</v>
      </c>
      <c r="AB79" s="117">
        <f>-STOA!N79</f>
        <v>0</v>
      </c>
      <c r="AC79">
        <f t="shared" si="3"/>
        <v>17.940024654869255</v>
      </c>
      <c r="AD79">
        <f t="shared" si="4"/>
        <v>2020.6991406711825</v>
      </c>
      <c r="AE79">
        <f>'IDT-1'!B79</f>
        <v>0</v>
      </c>
      <c r="AF79" s="26"/>
      <c r="AG79">
        <f t="shared" si="5"/>
        <v>2020.6991406711825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11.7452676141518</v>
      </c>
      <c r="F80">
        <f>GT_Spot!P80</f>
        <v>0</v>
      </c>
      <c r="G80">
        <f>PPCL_NG!P80</f>
        <v>33.950000000000003</v>
      </c>
      <c r="H80">
        <f>PPCL_Spot!P80</f>
        <v>41.017171229570373</v>
      </c>
      <c r="I80">
        <f>Bawana_NG!P80</f>
        <v>82.723814618399814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923.86723399396249</v>
      </c>
      <c r="P80" s="77">
        <v>118.02000000000001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147.10000000000002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718.21000000000015</v>
      </c>
      <c r="AB80" s="117">
        <f>-STOA!N80</f>
        <v>0</v>
      </c>
      <c r="AC80">
        <f t="shared" si="3"/>
        <v>18.286078689613543</v>
      </c>
      <c r="AD80">
        <f t="shared" si="4"/>
        <v>2059.6774087664708</v>
      </c>
      <c r="AE80">
        <f>'IDT-1'!B80</f>
        <v>0</v>
      </c>
      <c r="AF80" s="26"/>
      <c r="AG80">
        <f t="shared" si="5"/>
        <v>2059.6774087664708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11.7452676141518</v>
      </c>
      <c r="F81">
        <f>GT_Spot!P81</f>
        <v>0</v>
      </c>
      <c r="G81">
        <f>PPCL_NG!P81</f>
        <v>33.950000000000003</v>
      </c>
      <c r="H81">
        <f>PPCL_Spot!P81</f>
        <v>41.017171229570373</v>
      </c>
      <c r="I81">
        <f>Bawana_NG!P81</f>
        <v>82.723814618399814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967.93034598823249</v>
      </c>
      <c r="P81" s="77">
        <v>118.02000000000001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144.72999999999999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717.5100000000001</v>
      </c>
      <c r="AB81" s="117">
        <f>-STOA!N81</f>
        <v>0</v>
      </c>
      <c r="AC81">
        <f t="shared" si="3"/>
        <v>18.635114075163123</v>
      </c>
      <c r="AD81">
        <f t="shared" si="4"/>
        <v>2098.9914853751916</v>
      </c>
      <c r="AE81">
        <f>'IDT-1'!B81</f>
        <v>0</v>
      </c>
      <c r="AF81" s="26"/>
      <c r="AG81">
        <f t="shared" si="5"/>
        <v>2098.9914853751916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7.7841346153846152</v>
      </c>
      <c r="F82">
        <f>GT_Spot!P82</f>
        <v>0</v>
      </c>
      <c r="G82">
        <f>PPCL_NG!P82</f>
        <v>33.950000000000003</v>
      </c>
      <c r="H82">
        <f>PPCL_Spot!P82</f>
        <v>41.003159981623583</v>
      </c>
      <c r="I82">
        <f>Bawana_NG!P82</f>
        <v>82.723814618399814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980.41365668704418</v>
      </c>
      <c r="P82" s="77">
        <v>118.02000000000001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143.16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717.5100000000001</v>
      </c>
      <c r="AB82" s="117">
        <f>-STOA!N82</f>
        <v>0</v>
      </c>
      <c r="AC82">
        <f t="shared" si="3"/>
        <v>18.696169939941583</v>
      </c>
      <c r="AD82">
        <f t="shared" si="4"/>
        <v>2105.8685959625109</v>
      </c>
      <c r="AE82">
        <f>'IDT-1'!B82</f>
        <v>0</v>
      </c>
      <c r="AF82" s="26"/>
      <c r="AG82">
        <f t="shared" si="5"/>
        <v>2105.8685959625109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7.7841346153846152</v>
      </c>
      <c r="F83">
        <f>GT_Spot!P83</f>
        <v>0</v>
      </c>
      <c r="G83">
        <f>PPCL_NG!P83</f>
        <v>33.950000000000003</v>
      </c>
      <c r="H83">
        <f>PPCL_Spot!P83</f>
        <v>41.003159981623583</v>
      </c>
      <c r="I83">
        <f>Bawana_NG!P83</f>
        <v>82.723814618399814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960.79380932521667</v>
      </c>
      <c r="P83" s="77">
        <v>118.02000000000001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144.03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717.31000000000006</v>
      </c>
      <c r="AB83" s="117">
        <f>-STOA!N83</f>
        <v>0</v>
      </c>
      <c r="AC83">
        <f t="shared" si="3"/>
        <v>18.996779283157501</v>
      </c>
      <c r="AD83">
        <f t="shared" si="4"/>
        <v>2139.7281392574673</v>
      </c>
      <c r="AE83">
        <f>'IDT-1'!B83</f>
        <v>0</v>
      </c>
      <c r="AF83" s="26"/>
      <c r="AG83">
        <f t="shared" si="5"/>
        <v>2181.7281392574673</v>
      </c>
      <c r="AI83" s="75">
        <f>PXIL!H83</f>
        <v>0</v>
      </c>
      <c r="AJ83" s="75">
        <f>PXIL!N83</f>
        <v>0</v>
      </c>
      <c r="AK83" s="75">
        <f>RTM_IEX!H83</f>
        <v>53.11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12.18215905654672</v>
      </c>
      <c r="F84">
        <f>GT_Spot!P84</f>
        <v>0</v>
      </c>
      <c r="G84">
        <f>PPCL_NG!P84</f>
        <v>33.950000000000003</v>
      </c>
      <c r="H84">
        <f>PPCL_Spot!P84</f>
        <v>41</v>
      </c>
      <c r="I84">
        <f>Bawana_NG!P84</f>
        <v>82.723814618399814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1004.8978219168115</v>
      </c>
      <c r="P84" s="77">
        <v>118.02000000000001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143.16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717.31000000000006</v>
      </c>
      <c r="AB84" s="117">
        <f>-STOA!N84</f>
        <v>0</v>
      </c>
      <c r="AC84">
        <f t="shared" si="3"/>
        <v>18.948545401207472</v>
      </c>
      <c r="AD84">
        <f t="shared" si="4"/>
        <v>2134.2952501905506</v>
      </c>
      <c r="AE84">
        <f>'IDT-1'!B84</f>
        <v>24</v>
      </c>
      <c r="AF84" s="26"/>
      <c r="AG84">
        <f t="shared" si="5"/>
        <v>2200.2952501905506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7.7841346153846152</v>
      </c>
      <c r="F85">
        <f>GT_Spot!P85</f>
        <v>0</v>
      </c>
      <c r="G85">
        <f>PPCL_NG!P85</f>
        <v>33.950000000000003</v>
      </c>
      <c r="H85">
        <f>PPCL_Spot!P85</f>
        <v>41</v>
      </c>
      <c r="I85">
        <f>Bawana_NG!P85</f>
        <v>82.77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1028.8231715881452</v>
      </c>
      <c r="P85" s="77">
        <v>118.02000000000001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145.97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717.31000000000006</v>
      </c>
      <c r="AB85" s="117">
        <f>-STOA!N85</f>
        <v>0</v>
      </c>
      <c r="AC85">
        <f t="shared" si="3"/>
        <v>19.672376294591061</v>
      </c>
      <c r="AD85">
        <f t="shared" si="4"/>
        <v>2215.8249299089384</v>
      </c>
      <c r="AE85">
        <f>'IDT-1'!B85</f>
        <v>58</v>
      </c>
      <c r="AF85" s="26"/>
      <c r="AG85">
        <f t="shared" si="5"/>
        <v>2315.8249299089384</v>
      </c>
      <c r="AI85" s="75">
        <f>PXIL!H85</f>
        <v>0</v>
      </c>
      <c r="AJ85" s="75">
        <f>PXIL!N85</f>
        <v>0</v>
      </c>
      <c r="AK85" s="75">
        <f>RTM_IEX!H85</f>
        <v>59.87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7.7841346153846152</v>
      </c>
      <c r="F86">
        <f>GT_Spot!P86</f>
        <v>0</v>
      </c>
      <c r="G86">
        <f>PPCL_NG!P86</f>
        <v>33.950000000000003</v>
      </c>
      <c r="H86">
        <f>PPCL_Spot!P86</f>
        <v>41</v>
      </c>
      <c r="I86">
        <f>Bawana_NG!P86</f>
        <v>82.77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1005.2101000793234</v>
      </c>
      <c r="P86" s="77">
        <v>118.02000000000001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121.25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717.31000000000006</v>
      </c>
      <c r="AB86" s="117">
        <f>-STOA!N86</f>
        <v>0</v>
      </c>
      <c r="AC86">
        <f t="shared" si="3"/>
        <v>19.348949265313429</v>
      </c>
      <c r="AD86">
        <f t="shared" si="4"/>
        <v>2179.3952854293943</v>
      </c>
      <c r="AE86">
        <f>'IDT-1'!B86</f>
        <v>111</v>
      </c>
      <c r="AF86" s="26"/>
      <c r="AG86">
        <f t="shared" si="5"/>
        <v>2332.3952854293943</v>
      </c>
      <c r="AI86" s="75">
        <f>PXIL!H86</f>
        <v>0</v>
      </c>
      <c r="AJ86" s="75">
        <f>PXIL!N86</f>
        <v>0</v>
      </c>
      <c r="AK86" s="75">
        <f>RTM_IEX!H86</f>
        <v>71.45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12.18215905654672</v>
      </c>
      <c r="F87">
        <f>GT_Spot!P87</f>
        <v>0</v>
      </c>
      <c r="G87">
        <f>PPCL_NG!P87</f>
        <v>33.950000000000003</v>
      </c>
      <c r="H87">
        <f>PPCL_Spot!P87</f>
        <v>41.017171229570373</v>
      </c>
      <c r="I87">
        <f>Bawana_NG!P87</f>
        <v>99.619999999999976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1003.8613865336105</v>
      </c>
      <c r="P87" s="77">
        <v>118.02000000000001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119.39000000000001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742.12</v>
      </c>
      <c r="AB87" s="117">
        <f>-STOA!N87</f>
        <v>0</v>
      </c>
      <c r="AC87">
        <f t="shared" si="3"/>
        <v>20.0405983080136</v>
      </c>
      <c r="AD87">
        <f t="shared" si="4"/>
        <v>2257.3001185117137</v>
      </c>
      <c r="AE87">
        <f>'IDT-1'!B87</f>
        <v>119</v>
      </c>
      <c r="AF87" s="26"/>
      <c r="AG87">
        <f t="shared" si="5"/>
        <v>2418.3001185117137</v>
      </c>
      <c r="AI87" s="75">
        <f>PXIL!H87</f>
        <v>0</v>
      </c>
      <c r="AJ87" s="75">
        <f>PXIL!N87</f>
        <v>0</v>
      </c>
      <c r="AK87" s="75">
        <f>RTM_IEX!H87</f>
        <v>107.18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12.18215905654672</v>
      </c>
      <c r="F88">
        <f>GT_Spot!P88</f>
        <v>0</v>
      </c>
      <c r="G88">
        <f>PPCL_NG!P88</f>
        <v>33.950000000000003</v>
      </c>
      <c r="H88">
        <f>PPCL_Spot!P88</f>
        <v>41.017171229570373</v>
      </c>
      <c r="I88">
        <f>Bawana_NG!P88</f>
        <v>99.619999999999976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1002.4505455074323</v>
      </c>
      <c r="P88" s="77">
        <v>118.02000000000001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120.93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742.12</v>
      </c>
      <c r="AB88" s="117">
        <f>-STOA!N88</f>
        <v>0</v>
      </c>
      <c r="AC88">
        <f t="shared" si="3"/>
        <v>19.982246906983239</v>
      </c>
      <c r="AD88">
        <f t="shared" si="4"/>
        <v>2250.7276288865664</v>
      </c>
      <c r="AE88">
        <f>'IDT-1'!B88</f>
        <v>171</v>
      </c>
      <c r="AF88" s="26"/>
      <c r="AG88">
        <f t="shared" si="5"/>
        <v>2463.7276288865664</v>
      </c>
      <c r="AI88" s="75">
        <f>PXIL!H88</f>
        <v>0</v>
      </c>
      <c r="AJ88" s="75">
        <f>PXIL!N88</f>
        <v>0</v>
      </c>
      <c r="AK88" s="75">
        <f>RTM_IEX!H88</f>
        <v>100.42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12.18215905654672</v>
      </c>
      <c r="F89">
        <f>GT_Spot!P89</f>
        <v>0</v>
      </c>
      <c r="G89">
        <f>PPCL_NG!P89</f>
        <v>33.950000000000003</v>
      </c>
      <c r="H89">
        <f>PPCL_Spot!P89</f>
        <v>41.017171229570373</v>
      </c>
      <c r="I89">
        <f>Bawana_NG!P89</f>
        <v>99.619999999999976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1008.7910173977266</v>
      </c>
      <c r="P89" s="77">
        <v>118.02000000000002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122.31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742.12</v>
      </c>
      <c r="AB89" s="117">
        <f>-STOA!N89</f>
        <v>0</v>
      </c>
      <c r="AC89">
        <f t="shared" si="3"/>
        <v>20.627995059617824</v>
      </c>
      <c r="AD89">
        <f t="shared" si="4"/>
        <v>2323.4623526242258</v>
      </c>
      <c r="AE89">
        <f>'IDT-1'!B89</f>
        <v>187</v>
      </c>
      <c r="AF89" s="26"/>
      <c r="AG89">
        <f t="shared" si="5"/>
        <v>2552.4623526242258</v>
      </c>
      <c r="AI89" s="75">
        <f>PXIL!H89</f>
        <v>0</v>
      </c>
      <c r="AJ89" s="75">
        <f>PXIL!N89</f>
        <v>0</v>
      </c>
      <c r="AK89" s="75">
        <f>RTM_IEX!H89</f>
        <v>166.08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7.7841346153846152</v>
      </c>
      <c r="F90">
        <f>GT_Spot!P90</f>
        <v>0</v>
      </c>
      <c r="G90">
        <f>PPCL_NG!P90</f>
        <v>33.950000000000003</v>
      </c>
      <c r="H90">
        <f>PPCL_Spot!P90</f>
        <v>41</v>
      </c>
      <c r="I90">
        <f>Bawana_NG!P90</f>
        <v>99.619999999999976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1008.7903409598413</v>
      </c>
      <c r="P90" s="77">
        <v>118.02000000000002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152.48000000000002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742.12</v>
      </c>
      <c r="AB90" s="117">
        <f>-STOA!N90</f>
        <v>0</v>
      </c>
      <c r="AC90">
        <f t="shared" si="3"/>
        <v>20.761175385061989</v>
      </c>
      <c r="AD90">
        <f t="shared" si="4"/>
        <v>2338.4633001901639</v>
      </c>
      <c r="AE90">
        <f>'IDT-1'!B90</f>
        <v>229</v>
      </c>
      <c r="AF90" s="26"/>
      <c r="AG90">
        <f t="shared" si="5"/>
        <v>2609.4633001901639</v>
      </c>
      <c r="AI90" s="75">
        <f>PXIL!H90</f>
        <v>0</v>
      </c>
      <c r="AJ90" s="75">
        <f>PXIL!N90</f>
        <v>0</v>
      </c>
      <c r="AK90" s="75">
        <f>RTM_IEX!H90</f>
        <v>155.46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7.7841346153846152</v>
      </c>
      <c r="F91">
        <f>GT_Spot!P91</f>
        <v>0</v>
      </c>
      <c r="G91">
        <f>PPCL_NG!P91</f>
        <v>33.950000000000003</v>
      </c>
      <c r="H91">
        <f>PPCL_Spot!P91</f>
        <v>41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1016.467269650619</v>
      </c>
      <c r="P91" s="77">
        <v>118.02000000000002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152.41999999999999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872.4899999999999</v>
      </c>
      <c r="AB91" s="117">
        <f>-STOA!N91</f>
        <v>0</v>
      </c>
      <c r="AC91">
        <f t="shared" si="3"/>
        <v>21.746044357540836</v>
      </c>
      <c r="AD91">
        <f t="shared" si="4"/>
        <v>2449.3953599084625</v>
      </c>
      <c r="AE91">
        <f>'IDT-1'!B91</f>
        <v>129</v>
      </c>
      <c r="AF91" s="26"/>
      <c r="AG91">
        <f t="shared" si="5"/>
        <v>2620.3953599084625</v>
      </c>
      <c r="AI91" s="75">
        <f>PXIL!H91</f>
        <v>0</v>
      </c>
      <c r="AJ91" s="75">
        <f>PXIL!N91</f>
        <v>0</v>
      </c>
      <c r="AK91" s="75">
        <f>RTM_IEX!H91</f>
        <v>129.38999999999999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7.7841346153846152</v>
      </c>
      <c r="F92">
        <f>GT_Spot!P92</f>
        <v>0</v>
      </c>
      <c r="G92">
        <f>PPCL_NG!P92</f>
        <v>33.950000000000003</v>
      </c>
      <c r="H92">
        <f>PPCL_Spot!P92</f>
        <v>41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1016.4657720975976</v>
      </c>
      <c r="P92" s="77">
        <v>118.02000000000002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152.59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872.4899999999999</v>
      </c>
      <c r="AB92" s="117">
        <f>-STOA!N92</f>
        <v>0</v>
      </c>
      <c r="AC92">
        <f t="shared" si="3"/>
        <v>21.645535179074241</v>
      </c>
      <c r="AD92">
        <f t="shared" si="4"/>
        <v>2438.0743715339081</v>
      </c>
      <c r="AE92">
        <f>'IDT-1'!B92</f>
        <v>186</v>
      </c>
      <c r="AF92" s="26"/>
      <c r="AG92">
        <f t="shared" si="5"/>
        <v>2666.0743715339081</v>
      </c>
      <c r="AI92" s="75">
        <f>PXIL!H92</f>
        <v>0</v>
      </c>
      <c r="AJ92" s="75">
        <f>PXIL!N92</f>
        <v>0</v>
      </c>
      <c r="AK92" s="75">
        <f>RTM_IEX!H92</f>
        <v>117.8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12.18215905654672</v>
      </c>
      <c r="F93">
        <f>GT_Spot!P93</f>
        <v>0</v>
      </c>
      <c r="G93">
        <f>PPCL_NG!P93</f>
        <v>33.950000000000003</v>
      </c>
      <c r="H93">
        <f>PPCL_Spot!P93</f>
        <v>41.017171229570373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1017.5669602119003</v>
      </c>
      <c r="P93" s="77">
        <v>118.02000000000002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153.45999999999998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872.4899999999999</v>
      </c>
      <c r="AB93" s="117">
        <f>-STOA!N93</f>
        <v>0</v>
      </c>
      <c r="AC93">
        <f t="shared" si="3"/>
        <v>21.285407356382553</v>
      </c>
      <c r="AD93">
        <f t="shared" si="4"/>
        <v>2397.5108831416351</v>
      </c>
      <c r="AE93">
        <f>'IDT-1'!B93</f>
        <v>169.28800000000001</v>
      </c>
      <c r="AF93" s="26"/>
      <c r="AG93">
        <f t="shared" si="5"/>
        <v>2608.7988831416351</v>
      </c>
      <c r="AI93" s="75">
        <f>PXIL!H93</f>
        <v>0</v>
      </c>
      <c r="AJ93" s="75">
        <f>PXIL!N93</f>
        <v>0</v>
      </c>
      <c r="AK93" s="75">
        <f>RTM_IEX!H93</f>
        <v>8.69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61.8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12.18215905654672</v>
      </c>
      <c r="F94">
        <f>GT_Spot!P94</f>
        <v>0</v>
      </c>
      <c r="G94">
        <f>PPCL_NG!P94</f>
        <v>33.950000000000003</v>
      </c>
      <c r="H94">
        <f>PPCL_Spot!P94</f>
        <v>41.017171229570373</v>
      </c>
      <c r="I94">
        <f>Bawana_NG!P94</f>
        <v>99.615723545825276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1017.5669602119003</v>
      </c>
      <c r="P94" s="77">
        <v>118.02000000000002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153.88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872.4899999999999</v>
      </c>
      <c r="AB94" s="117">
        <f>-STOA!N94</f>
        <v>0</v>
      </c>
      <c r="AC94">
        <f t="shared" si="3"/>
        <v>22.317169723585817</v>
      </c>
      <c r="AD94">
        <f t="shared" si="4"/>
        <v>2513.724844320257</v>
      </c>
      <c r="AE94">
        <f>'IDT-1'!B94</f>
        <v>131.74299999999999</v>
      </c>
      <c r="AF94" s="26"/>
      <c r="AG94">
        <f t="shared" si="5"/>
        <v>2687.467844320257</v>
      </c>
      <c r="AI94" s="75">
        <f>PXIL!H94</f>
        <v>0</v>
      </c>
      <c r="AJ94" s="75">
        <f>PXIL!N94</f>
        <v>0</v>
      </c>
      <c r="AK94" s="75">
        <f>RTM_IEX!H94</f>
        <v>72.42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114.9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41.017171229570373</v>
      </c>
      <c r="I95">
        <f>Bawana_NG!P95</f>
        <v>99.615723545825276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1005.3538728326448</v>
      </c>
      <c r="P95" s="77">
        <v>118.02000000000002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153.86000000000001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991.71999999999991</v>
      </c>
      <c r="AB95" s="117">
        <f>-STOA!N95</f>
        <v>0</v>
      </c>
      <c r="AC95">
        <f t="shared" si="3"/>
        <v>23.454004233553633</v>
      </c>
      <c r="AD95">
        <f t="shared" si="4"/>
        <v>2641.773749579359</v>
      </c>
      <c r="AE95">
        <f>'IDT-1'!B95</f>
        <v>116.18300000000001</v>
      </c>
      <c r="AF95" s="26"/>
      <c r="AG95">
        <f t="shared" si="5"/>
        <v>2799.956749579359</v>
      </c>
      <c r="AI95" s="75">
        <f>PXIL!H95</f>
        <v>0</v>
      </c>
      <c r="AJ95" s="75">
        <f>PXIL!N95</f>
        <v>0</v>
      </c>
      <c r="AK95" s="75">
        <f>RTM_IEX!H95</f>
        <v>171.88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36.69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41.017171229570373</v>
      </c>
      <c r="I96">
        <f>Bawana_NG!P96</f>
        <v>99.615723545825276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999.413984016722</v>
      </c>
      <c r="P96" s="77">
        <v>118.02000000000002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155.01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991.71999999999991</v>
      </c>
      <c r="AB96" s="117">
        <f>-STOA!N96</f>
        <v>0</v>
      </c>
      <c r="AC96">
        <f t="shared" si="3"/>
        <v>23.513845211973511</v>
      </c>
      <c r="AD96">
        <f t="shared" si="4"/>
        <v>2648.514019785016</v>
      </c>
      <c r="AE96">
        <f>'IDT-1'!B96</f>
        <v>110.59399999999999</v>
      </c>
      <c r="AF96" s="26"/>
      <c r="AG96">
        <f t="shared" si="5"/>
        <v>2801.108019785016</v>
      </c>
      <c r="AI96" s="75">
        <f>PXIL!H96</f>
        <v>0</v>
      </c>
      <c r="AJ96" s="75">
        <f>PXIL!N96</f>
        <v>0</v>
      </c>
      <c r="AK96" s="75">
        <f>RTM_IEX!H96</f>
        <v>193.12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27.04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41.017171229570373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998.90738091346475</v>
      </c>
      <c r="P97" s="77">
        <v>118.02000000000002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156.70999999999998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991.71999999999991</v>
      </c>
      <c r="AB97" s="117">
        <f>-STOA!N97</f>
        <v>0</v>
      </c>
      <c r="AC97">
        <f t="shared" si="3"/>
        <v>24.076672737461585</v>
      </c>
      <c r="AD97">
        <f t="shared" si="4"/>
        <v>2711.9088656104459</v>
      </c>
      <c r="AE97">
        <f>'IDT-1'!B97</f>
        <v>110</v>
      </c>
      <c r="AF97" s="26"/>
      <c r="AG97">
        <f t="shared" si="5"/>
        <v>2863.9088656104459</v>
      </c>
      <c r="AI97" s="75">
        <f>PXIL!H97</f>
        <v>0</v>
      </c>
      <c r="AJ97" s="75">
        <f>PXIL!N97</f>
        <v>0</v>
      </c>
      <c r="AK97" s="75">
        <f>RTM_IEX!H97</f>
        <v>282.92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41.017171229570373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998.90747961302498</v>
      </c>
      <c r="P98" s="77">
        <v>118.02000000000002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157.86000000000001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991.71999999999991</v>
      </c>
      <c r="AB98" s="117">
        <f>-STOA!N98</f>
        <v>0</v>
      </c>
      <c r="AC98">
        <f t="shared" si="3"/>
        <v>23.789441606017718</v>
      </c>
      <c r="AD98">
        <f t="shared" si="4"/>
        <v>2679.5561954414502</v>
      </c>
      <c r="AE98">
        <f>'IDT-1'!B98</f>
        <v>95</v>
      </c>
      <c r="AF98" s="26"/>
      <c r="AG98">
        <f t="shared" si="5"/>
        <v>2816.5561954414502</v>
      </c>
      <c r="AI98" s="75">
        <f>PXIL!H98</f>
        <v>0</v>
      </c>
      <c r="AJ98" s="75">
        <f>PXIL!N98</f>
        <v>0</v>
      </c>
      <c r="AK98" s="75">
        <f>RTM_IEX!H98</f>
        <v>249.13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0.27795478748911751</v>
      </c>
      <c r="F99">
        <f t="shared" si="6"/>
        <v>0</v>
      </c>
      <c r="G99">
        <f t="shared" si="6"/>
        <v>0.81479999999999886</v>
      </c>
      <c r="H99">
        <f t="shared" si="6"/>
        <v>0.98432995493047193</v>
      </c>
      <c r="I99">
        <f t="shared" si="6"/>
        <v>2.0487935081873134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19.422025869560596</v>
      </c>
      <c r="P99" s="77">
        <f t="shared" si="6"/>
        <v>2.2137200000000004</v>
      </c>
      <c r="Q99" s="77">
        <f t="shared" si="6"/>
        <v>0</v>
      </c>
      <c r="R99" s="80">
        <f t="shared" si="6"/>
        <v>0.38778438173375024</v>
      </c>
      <c r="S99" s="80">
        <f t="shared" si="6"/>
        <v>0</v>
      </c>
      <c r="T99" s="78">
        <f t="shared" si="6"/>
        <v>2.2838574999999999</v>
      </c>
      <c r="U99" s="78">
        <f t="shared" si="6"/>
        <v>3.24472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-0.11550000000000001</v>
      </c>
      <c r="AA99" s="117">
        <f t="shared" si="6"/>
        <v>20.347915000000004</v>
      </c>
      <c r="AB99" s="117">
        <f t="shared" si="6"/>
        <v>0</v>
      </c>
      <c r="AC99">
        <f t="shared" si="6"/>
        <v>0.47736245391116205</v>
      </c>
      <c r="AD99">
        <f t="shared" si="6"/>
        <v>52.349098547990074</v>
      </c>
      <c r="AE99">
        <f t="shared" si="6"/>
        <v>0.76851974999999995</v>
      </c>
      <c r="AG99">
        <f t="shared" si="6"/>
        <v>53.18661829799008</v>
      </c>
      <c r="AI99">
        <f t="shared" si="6"/>
        <v>0</v>
      </c>
      <c r="AJ99">
        <f t="shared" si="6"/>
        <v>0</v>
      </c>
      <c r="AK99">
        <f t="shared" si="6"/>
        <v>1.3547349999999996</v>
      </c>
      <c r="AL99">
        <f t="shared" si="6"/>
        <v>-0.59099999999999997</v>
      </c>
      <c r="AM99">
        <f t="shared" si="6"/>
        <v>0</v>
      </c>
      <c r="AN99">
        <f t="shared" si="6"/>
        <v>0</v>
      </c>
      <c r="AO99">
        <f t="shared" si="6"/>
        <v>0.15232499999999999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44752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19.28</v>
      </c>
      <c r="H3">
        <f>PPCL_Spot!Q3</f>
        <v>23.298393214261083</v>
      </c>
      <c r="I3">
        <f>Bawana_NG!Q3</f>
        <v>40.375709773230867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633.23784922501</v>
      </c>
      <c r="P3" s="77">
        <v>34.76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124.36000000000001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369.15999999999997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12.56499403821571</v>
      </c>
      <c r="AD3">
        <f>SUM(B3:AB3,AI3:AR3)-AC3</f>
        <v>1304.7869405634851</v>
      </c>
      <c r="AE3">
        <f>'IDT-1'!C3</f>
        <v>34.753999999999998</v>
      </c>
      <c r="AF3" s="26"/>
      <c r="AG3">
        <f>SUM(AD3:AF3)</f>
        <v>1339.540940563485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-55</v>
      </c>
      <c r="AM3" s="75">
        <f>RTM_PXI!I3</f>
        <v>0</v>
      </c>
      <c r="AN3" s="75">
        <f>RTM_PXI!O3</f>
        <v>0</v>
      </c>
      <c r="AO3" s="192">
        <f>GDAM_IEX!I3</f>
        <v>120.7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19.28</v>
      </c>
      <c r="H4">
        <f>PPCL_Spot!Q4</f>
        <v>23.298393214261083</v>
      </c>
      <c r="I4">
        <f>Bawana_NG!Q4</f>
        <v>40.371903257743625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633.23784922501</v>
      </c>
      <c r="P4" s="77">
        <v>34.76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124.61000000000001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369.15999999999997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12.406110668401617</v>
      </c>
      <c r="AD4">
        <f t="shared" ref="AD4:AD67" si="1">SUM(B4:AB4,AI4:AR4)-AC4</f>
        <v>1284.882017417812</v>
      </c>
      <c r="AE4">
        <f>'IDT-1'!C4</f>
        <v>41.692999999999998</v>
      </c>
      <c r="AF4" s="26"/>
      <c r="AG4">
        <f t="shared" ref="AG4:AG67" si="2">SUM(AD4:AF4)</f>
        <v>1326.575017417812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-56</v>
      </c>
      <c r="AM4" s="75">
        <f>RTM_PXI!I4</f>
        <v>0</v>
      </c>
      <c r="AN4" s="75">
        <f>RTM_PXI!O4</f>
        <v>0</v>
      </c>
      <c r="AO4" s="192">
        <f>GDAM_IEX!I4</f>
        <v>101.39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19.28</v>
      </c>
      <c r="H5">
        <f>PPCL_Spot!Q5</f>
        <v>23.298393214261083</v>
      </c>
      <c r="I5">
        <f>Bawana_NG!Q5</f>
        <v>40.371903257743625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630.71115014736677</v>
      </c>
      <c r="P5" s="77">
        <v>34.76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369.15999999999997</v>
      </c>
      <c r="AB5" s="117">
        <f>-STOA!O5</f>
        <v>0</v>
      </c>
      <c r="AC5">
        <f t="shared" si="0"/>
        <v>12.123806951385186</v>
      </c>
      <c r="AD5">
        <f t="shared" si="1"/>
        <v>1265.1376220571851</v>
      </c>
      <c r="AE5">
        <f>'IDT-1'!C5</f>
        <v>47.615000000000002</v>
      </c>
      <c r="AF5" s="26"/>
      <c r="AG5">
        <f t="shared" si="2"/>
        <v>1312.7526220571851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-50</v>
      </c>
      <c r="AM5" s="75">
        <f>RTM_PXI!I5</f>
        <v>0</v>
      </c>
      <c r="AN5" s="75">
        <f>RTM_PXI!O5</f>
        <v>0</v>
      </c>
      <c r="AO5" s="192">
        <f>GDAM_IEX!I5</f>
        <v>77.25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23.298393214261083</v>
      </c>
      <c r="I6">
        <f>Bawana_NG!Q6</f>
        <v>40.371903257743625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631.55556557923376</v>
      </c>
      <c r="P6" s="77">
        <v>34.76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125.46000000000001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369.15999999999997</v>
      </c>
      <c r="AB6" s="117">
        <f>-STOA!O6</f>
        <v>0</v>
      </c>
      <c r="AC6">
        <f t="shared" si="0"/>
        <v>12.051939082407566</v>
      </c>
      <c r="AD6">
        <f t="shared" si="1"/>
        <v>1236.9539053580295</v>
      </c>
      <c r="AE6">
        <f>'IDT-1'!C6</f>
        <v>55.167999999999999</v>
      </c>
      <c r="AF6" s="26"/>
      <c r="AG6">
        <f t="shared" si="2"/>
        <v>1292.1219053580294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57.94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23.298393214261083</v>
      </c>
      <c r="I7">
        <f>Bawana_NG!Q7</f>
        <v>40.371903257743625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633.36564436746903</v>
      </c>
      <c r="P7" s="77">
        <v>34.76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125.82000000000001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369.15999999999997</v>
      </c>
      <c r="AB7" s="117">
        <f>-STOA!O7</f>
        <v>0</v>
      </c>
      <c r="AC7">
        <f t="shared" si="0"/>
        <v>11.780557330263825</v>
      </c>
      <c r="AD7">
        <f t="shared" si="1"/>
        <v>1186.2976703640718</v>
      </c>
      <c r="AE7">
        <f>'IDT-1'!C7</f>
        <v>82.281999999999996</v>
      </c>
      <c r="AF7" s="26"/>
      <c r="AG7">
        <f t="shared" si="2"/>
        <v>1268.5796703640717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-70</v>
      </c>
      <c r="AM7" s="75">
        <f>RTM_PXI!I7</f>
        <v>0</v>
      </c>
      <c r="AN7" s="75">
        <f>RTM_PXI!O7</f>
        <v>0</v>
      </c>
      <c r="AO7" s="192">
        <f>GDAM_IEX!I7</f>
        <v>14.48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15.753732614249218</v>
      </c>
      <c r="F8">
        <f>GT_Spot!Q8</f>
        <v>0</v>
      </c>
      <c r="G8">
        <f>PPCL_NG!Q8</f>
        <v>19.28</v>
      </c>
      <c r="H8">
        <f>PPCL_Spot!Q8</f>
        <v>30</v>
      </c>
      <c r="I8">
        <f>Bawana_NG!Q8</f>
        <v>40.371903257743625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633.36534971108767</v>
      </c>
      <c r="P8" s="77">
        <v>34.76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128.20000000000002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369.15999999999997</v>
      </c>
      <c r="AB8" s="117">
        <f>-STOA!O8</f>
        <v>0</v>
      </c>
      <c r="AC8">
        <f t="shared" si="0"/>
        <v>12.116044062961619</v>
      </c>
      <c r="AD8">
        <f t="shared" si="1"/>
        <v>1153.774941520119</v>
      </c>
      <c r="AE8">
        <f>'IDT-1'!C8</f>
        <v>80</v>
      </c>
      <c r="AF8" s="26"/>
      <c r="AG8">
        <f t="shared" si="2"/>
        <v>1233.774941520119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23.298393214261083</v>
      </c>
      <c r="I9">
        <f>Bawana_NG!Q9</f>
        <v>40.371903257743625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634.3945459089241</v>
      </c>
      <c r="P9" s="77">
        <v>34.76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128.35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369.15999999999997</v>
      </c>
      <c r="AB9" s="117">
        <f>-STOA!O9</f>
        <v>0</v>
      </c>
      <c r="AC9">
        <f t="shared" si="0"/>
        <v>11.373717200551793</v>
      </c>
      <c r="AD9">
        <f t="shared" si="1"/>
        <v>1210.7834120352388</v>
      </c>
      <c r="AE9">
        <f>'IDT-1'!C9</f>
        <v>60</v>
      </c>
      <c r="AF9" s="26"/>
      <c r="AG9">
        <f t="shared" si="2"/>
        <v>1270.7834120352388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23.298393214261083</v>
      </c>
      <c r="I10">
        <f>Bawana_NG!Q10</f>
        <v>40.371903257743625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631.91787059511228</v>
      </c>
      <c r="P10" s="77">
        <v>34.76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127.93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369.15999999999997</v>
      </c>
      <c r="AB10" s="117">
        <f>-STOA!O10</f>
        <v>0</v>
      </c>
      <c r="AC10">
        <f t="shared" si="0"/>
        <v>11.392617095401226</v>
      </c>
      <c r="AD10">
        <f t="shared" si="1"/>
        <v>1202.8678368265776</v>
      </c>
      <c r="AE10">
        <f>'IDT-1'!C10</f>
        <v>45</v>
      </c>
      <c r="AF10" s="26"/>
      <c r="AG10">
        <f t="shared" si="2"/>
        <v>1247.8678368265776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23.298393214261083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630.84080191476869</v>
      </c>
      <c r="P11" s="77">
        <v>34.76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127.47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369.15999999999997</v>
      </c>
      <c r="AB11" s="117">
        <f>-STOA!O11</f>
        <v>0</v>
      </c>
      <c r="AC11">
        <f t="shared" si="0"/>
        <v>11.553380692789965</v>
      </c>
      <c r="AD11">
        <f t="shared" si="1"/>
        <v>1180.7981012911016</v>
      </c>
      <c r="AE11">
        <f>'IDT-1'!C11</f>
        <v>25</v>
      </c>
      <c r="AF11" s="26"/>
      <c r="AG11">
        <f t="shared" si="2"/>
        <v>1205.7981012911016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23.298393214261083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631.00576551676863</v>
      </c>
      <c r="P12" s="77">
        <v>34.76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127.05000000000001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369.15999999999997</v>
      </c>
      <c r="AB12" s="117">
        <f>-STOA!O12</f>
        <v>0</v>
      </c>
      <c r="AC12">
        <f t="shared" si="0"/>
        <v>11.639917647709517</v>
      </c>
      <c r="AD12">
        <f t="shared" si="1"/>
        <v>1170.4565279381816</v>
      </c>
      <c r="AE12">
        <f>'IDT-1'!C12</f>
        <v>10</v>
      </c>
      <c r="AF12" s="26"/>
      <c r="AG12">
        <f t="shared" si="2"/>
        <v>1180.4565279381816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23.298393214261083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629.93909480276864</v>
      </c>
      <c r="P13" s="77">
        <v>34.76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126.69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369.15999999999997</v>
      </c>
      <c r="AB13" s="117">
        <f>-STOA!O13</f>
        <v>0</v>
      </c>
      <c r="AC13">
        <f t="shared" si="0"/>
        <v>11.49419103259339</v>
      </c>
      <c r="AD13">
        <f t="shared" si="1"/>
        <v>1184.1755838392983</v>
      </c>
      <c r="AE13">
        <f>'IDT-1'!C13</f>
        <v>0</v>
      </c>
      <c r="AF13" s="26"/>
      <c r="AG13">
        <f t="shared" si="2"/>
        <v>1184.1755838392983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23.298393214261083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629.93909480276864</v>
      </c>
      <c r="P14" s="77">
        <v>34.76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126.24000000000001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369.15999999999997</v>
      </c>
      <c r="AB14" s="117">
        <f>-STOA!O14</f>
        <v>0</v>
      </c>
      <c r="AC14">
        <f t="shared" si="0"/>
        <v>11.623402945426317</v>
      </c>
      <c r="AD14">
        <f t="shared" si="1"/>
        <v>1168.5963719264651</v>
      </c>
      <c r="AE14">
        <f>'IDT-1'!C14</f>
        <v>0</v>
      </c>
      <c r="AF14" s="26"/>
      <c r="AG14">
        <f t="shared" si="2"/>
        <v>1168.5963719264651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23.298393214261083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630.58795800253392</v>
      </c>
      <c r="P15" s="77">
        <v>34.76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126.22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332.57</v>
      </c>
      <c r="AB15" s="117">
        <f>-STOA!O15</f>
        <v>0</v>
      </c>
      <c r="AC15">
        <f t="shared" si="0"/>
        <v>11.337478017472543</v>
      </c>
      <c r="AD15">
        <f t="shared" si="1"/>
        <v>1132.3730715137185</v>
      </c>
      <c r="AE15">
        <f>'IDT-1'!C15</f>
        <v>0</v>
      </c>
      <c r="AF15" s="26"/>
      <c r="AG15">
        <f t="shared" si="2"/>
        <v>1132.3730715137185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15.753732614249218</v>
      </c>
      <c r="F16">
        <f>GT_Spot!Q16</f>
        <v>0</v>
      </c>
      <c r="G16">
        <f>PPCL_NG!Q16</f>
        <v>19.28</v>
      </c>
      <c r="H16">
        <f>PPCL_Spot!Q16</f>
        <v>30.05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631.80176962469886</v>
      </c>
      <c r="P16" s="77">
        <v>34.76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125.99000000000001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332.57</v>
      </c>
      <c r="AB16" s="117">
        <f>-STOA!O16</f>
        <v>0</v>
      </c>
      <c r="AC16">
        <f t="shared" si="0"/>
        <v>11.300247871700801</v>
      </c>
      <c r="AD16">
        <f t="shared" si="1"/>
        <v>1168.3571658267815</v>
      </c>
      <c r="AE16">
        <f>'IDT-1'!C16</f>
        <v>0</v>
      </c>
      <c r="AF16" s="26"/>
      <c r="AG16">
        <f t="shared" si="2"/>
        <v>1168.3571658267815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23.298393214261083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632.30517271241627</v>
      </c>
      <c r="P17" s="77">
        <v>34.76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125.73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332.57</v>
      </c>
      <c r="AB17" s="117">
        <f>-STOA!O17</f>
        <v>0</v>
      </c>
      <c r="AC17">
        <f t="shared" si="0"/>
        <v>11.330521251875117</v>
      </c>
      <c r="AD17">
        <f t="shared" si="1"/>
        <v>1135.6072429891981</v>
      </c>
      <c r="AE17">
        <f>'IDT-1'!C17</f>
        <v>0</v>
      </c>
      <c r="AF17" s="26"/>
      <c r="AG17">
        <f t="shared" si="2"/>
        <v>1135.6072429891981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23.298393214261083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632.13949564469897</v>
      </c>
      <c r="P18" s="77">
        <v>34.76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125.37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332.57</v>
      </c>
      <c r="AB18" s="117">
        <f>-STOA!O18</f>
        <v>0</v>
      </c>
      <c r="AC18">
        <f t="shared" si="0"/>
        <v>11.281504656068229</v>
      </c>
      <c r="AD18">
        <f t="shared" si="1"/>
        <v>1140.1305825172878</v>
      </c>
      <c r="AE18">
        <f>'IDT-1'!C18</f>
        <v>-20</v>
      </c>
      <c r="AF18" s="26"/>
      <c r="AG18">
        <f t="shared" si="2"/>
        <v>1120.1305825172878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23.298393214261083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631.34746077413047</v>
      </c>
      <c r="P19" s="77">
        <v>34.76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125.03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332.57</v>
      </c>
      <c r="AB19" s="117">
        <f>-STOA!O19</f>
        <v>0</v>
      </c>
      <c r="AC19">
        <f t="shared" si="0"/>
        <v>11.315933386818203</v>
      </c>
      <c r="AD19">
        <f t="shared" si="1"/>
        <v>1133.9641189159693</v>
      </c>
      <c r="AE19">
        <f>'IDT-1'!C19</f>
        <v>-30</v>
      </c>
      <c r="AF19" s="26"/>
      <c r="AG19">
        <f t="shared" si="2"/>
        <v>1103.9641189159693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23.298393214261083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630.1282839084131</v>
      </c>
      <c r="P20" s="77">
        <v>34.76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131.22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332.57</v>
      </c>
      <c r="AB20" s="117">
        <f>-STOA!O20</f>
        <v>0</v>
      </c>
      <c r="AC20">
        <f t="shared" si="0"/>
        <v>11.359676630399891</v>
      </c>
      <c r="AD20">
        <f t="shared" si="1"/>
        <v>1138.8911988066702</v>
      </c>
      <c r="AE20">
        <f>'IDT-1'!C20</f>
        <v>-44.03</v>
      </c>
      <c r="AF20" s="26"/>
      <c r="AG20">
        <f t="shared" si="2"/>
        <v>1094.8611988066702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23.298393214261083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630.43392734675706</v>
      </c>
      <c r="P21" s="77">
        <v>34.76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131.05000000000001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332.57</v>
      </c>
      <c r="AB21" s="117">
        <f>-STOA!O21</f>
        <v>0</v>
      </c>
      <c r="AC21">
        <f t="shared" si="0"/>
        <v>11.893557943989034</v>
      </c>
      <c r="AD21">
        <f t="shared" si="1"/>
        <v>1078.4929609314249</v>
      </c>
      <c r="AE21">
        <f>'IDT-1'!C21</f>
        <v>-32.176000000000002</v>
      </c>
      <c r="AF21" s="26"/>
      <c r="AG21">
        <f t="shared" si="2"/>
        <v>1046.316960931425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23.298393214261083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630.06722249804329</v>
      </c>
      <c r="P22" s="77">
        <v>34.76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130.69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332.57</v>
      </c>
      <c r="AB22" s="117">
        <f>-STOA!O22</f>
        <v>0</v>
      </c>
      <c r="AC22">
        <f t="shared" si="0"/>
        <v>12.064725491764261</v>
      </c>
      <c r="AD22">
        <f t="shared" si="1"/>
        <v>1057.5950885349362</v>
      </c>
      <c r="AE22">
        <f>'IDT-1'!C22</f>
        <v>-15.664</v>
      </c>
      <c r="AF22" s="26"/>
      <c r="AG22">
        <f t="shared" si="2"/>
        <v>1041.9310885349362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23.298393214261083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629.73997225680785</v>
      </c>
      <c r="P23" s="77">
        <v>34.76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130.20000000000002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332.57</v>
      </c>
      <c r="AB23" s="117">
        <f>-STOA!O23</f>
        <v>0</v>
      </c>
      <c r="AC23">
        <f t="shared" si="0"/>
        <v>11.92436177680846</v>
      </c>
      <c r="AD23">
        <f t="shared" si="1"/>
        <v>1071.9182020086564</v>
      </c>
      <c r="AE23">
        <f>'IDT-1'!C23</f>
        <v>0</v>
      </c>
      <c r="AF23" s="26"/>
      <c r="AG23">
        <f t="shared" si="2"/>
        <v>1071.9182020086564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23.298393214261083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629.73933878848527</v>
      </c>
      <c r="P24" s="77">
        <v>34.76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129.73000000000002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</v>
      </c>
      <c r="AA24" s="117">
        <f>STOA!I24</f>
        <v>332.57</v>
      </c>
      <c r="AB24" s="117">
        <f>-STOA!O24</f>
        <v>0</v>
      </c>
      <c r="AC24">
        <f t="shared" si="0"/>
        <v>12.222164538041861</v>
      </c>
      <c r="AD24">
        <f t="shared" si="1"/>
        <v>1037.1597657791003</v>
      </c>
      <c r="AE24">
        <f>'IDT-1'!C24</f>
        <v>0</v>
      </c>
      <c r="AF24" s="26"/>
      <c r="AG24">
        <f t="shared" si="2"/>
        <v>1037.1597657791003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23.298393214261083</v>
      </c>
      <c r="I25">
        <f>Bawana_NG!Q25</f>
        <v>41.451911459534244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630.47060233194964</v>
      </c>
      <c r="P25" s="77">
        <v>34.76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129.18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332.57</v>
      </c>
      <c r="AB25" s="117">
        <f>-STOA!O25</f>
        <v>0</v>
      </c>
      <c r="AC25">
        <f t="shared" si="0"/>
        <v>12.454766972801426</v>
      </c>
      <c r="AD25">
        <f t="shared" si="1"/>
        <v>1011.1284268878052</v>
      </c>
      <c r="AE25">
        <f>'IDT-1'!C25</f>
        <v>0</v>
      </c>
      <c r="AF25" s="26"/>
      <c r="AG25">
        <f t="shared" si="2"/>
        <v>1011.1284268878052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23.298393214261083</v>
      </c>
      <c r="I26">
        <f>Bawana_NG!Q26</f>
        <v>41.451911459534244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630.37558347194954</v>
      </c>
      <c r="P26" s="77">
        <v>34.76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0.11</v>
      </c>
      <c r="U26" s="78">
        <f>SUMPRODUCT(LTA!F26:AJ26,LTA!F$102:AJ$102,LTA!F$104:AJ$104)</f>
        <v>128.56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332.57</v>
      </c>
      <c r="AB26" s="117">
        <f>-STOA!O26</f>
        <v>0</v>
      </c>
      <c r="AC26">
        <f t="shared" si="0"/>
        <v>12.404788169222451</v>
      </c>
      <c r="AD26">
        <f t="shared" si="1"/>
        <v>1015.5433868313842</v>
      </c>
      <c r="AE26">
        <f>'IDT-1'!C26</f>
        <v>0</v>
      </c>
      <c r="AF26" s="26"/>
      <c r="AG26">
        <f t="shared" si="2"/>
        <v>1015.5433868313842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23.298393214261083</v>
      </c>
      <c r="I27">
        <f>Bawana_NG!Q27</f>
        <v>41.451911459534244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630.47666122553755</v>
      </c>
      <c r="P27" s="77">
        <v>34.76</v>
      </c>
      <c r="Q27" s="77">
        <v>0</v>
      </c>
      <c r="R27" s="80">
        <v>7.1900000000000022</v>
      </c>
      <c r="S27" s="80">
        <v>0</v>
      </c>
      <c r="T27" s="78">
        <f>SUMPRODUCT(LTA!F27:AJ27,LTA!F$101:AJ$101,LTA!F$104:AJ$104)</f>
        <v>0.66</v>
      </c>
      <c r="U27" s="78">
        <f>SUMPRODUCT(LTA!F27:AJ27,LTA!F$102:AJ$102,LTA!F$104:AJ$104)</f>
        <v>132.88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-40</v>
      </c>
      <c r="AA27" s="117">
        <f>STOA!I27</f>
        <v>274.93</v>
      </c>
      <c r="AB27" s="117">
        <f>-STOA!O27</f>
        <v>0</v>
      </c>
      <c r="AC27">
        <f t="shared" si="0"/>
        <v>11.338714089289375</v>
      </c>
      <c r="AD27">
        <f t="shared" si="1"/>
        <v>1046.1305386649053</v>
      </c>
      <c r="AE27">
        <f>'IDT-1'!C27</f>
        <v>0</v>
      </c>
      <c r="AF27" s="26"/>
      <c r="AG27">
        <f t="shared" si="2"/>
        <v>1046.1305386649053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23.298393214261083</v>
      </c>
      <c r="I28">
        <f>Bawana_NG!Q28</f>
        <v>41.451911459534244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631.5308529120199</v>
      </c>
      <c r="P28" s="77">
        <v>34.76</v>
      </c>
      <c r="Q28" s="77">
        <v>0</v>
      </c>
      <c r="R28" s="80">
        <v>18.57</v>
      </c>
      <c r="S28" s="80">
        <v>0</v>
      </c>
      <c r="T28" s="78">
        <f>SUMPRODUCT(LTA!F28:AJ28,LTA!F$101:AJ$101,LTA!F$104:AJ$104)</f>
        <v>1.96</v>
      </c>
      <c r="U28" s="78">
        <f>SUMPRODUCT(LTA!F28:AJ28,LTA!F$102:AJ$102,LTA!F$104:AJ$104)</f>
        <v>132.32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-90</v>
      </c>
      <c r="AA28" s="117">
        <f>STOA!I28</f>
        <v>275.23</v>
      </c>
      <c r="AB28" s="117">
        <f>-STOA!O28</f>
        <v>0</v>
      </c>
      <c r="AC28">
        <f t="shared" si="0"/>
        <v>11.590458888963349</v>
      </c>
      <c r="AD28">
        <f t="shared" si="1"/>
        <v>1044.3529855517136</v>
      </c>
      <c r="AE28">
        <f>'IDT-1'!C28</f>
        <v>0</v>
      </c>
      <c r="AF28" s="26"/>
      <c r="AG28">
        <f t="shared" si="2"/>
        <v>1044.3529855517136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23.298393214261083</v>
      </c>
      <c r="I29">
        <f>Bawana_NG!Q29</f>
        <v>41.451911459534244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629.20927128637425</v>
      </c>
      <c r="P29" s="77">
        <v>34.76</v>
      </c>
      <c r="Q29" s="77">
        <v>0</v>
      </c>
      <c r="R29" s="80">
        <v>18.080000000000002</v>
      </c>
      <c r="S29" s="80">
        <v>0</v>
      </c>
      <c r="T29" s="78">
        <f>SUMPRODUCT(LTA!F29:AJ29,LTA!F$101:AJ$101,LTA!F$104:AJ$104)</f>
        <v>3.8900000000000006</v>
      </c>
      <c r="U29" s="78">
        <f>SUMPRODUCT(LTA!F29:AJ29,LTA!F$102:AJ$102,LTA!F$104:AJ$104)</f>
        <v>131.68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275.52999999999997</v>
      </c>
      <c r="AB29" s="117">
        <f>-STOA!O29</f>
        <v>0</v>
      </c>
      <c r="AC29">
        <f t="shared" si="0"/>
        <v>11.801662158712553</v>
      </c>
      <c r="AD29">
        <f t="shared" si="1"/>
        <v>1017.9202006563187</v>
      </c>
      <c r="AE29">
        <f>'IDT-1'!C29</f>
        <v>0</v>
      </c>
      <c r="AF29" s="26"/>
      <c r="AG29">
        <f t="shared" si="2"/>
        <v>1017.9202006563187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23.298393214261083</v>
      </c>
      <c r="I30">
        <f>Bawana_NG!Q30</f>
        <v>41.451911459534244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636.06954509062973</v>
      </c>
      <c r="P30" s="77">
        <v>34.76</v>
      </c>
      <c r="Q30" s="77">
        <v>0</v>
      </c>
      <c r="R30" s="80">
        <v>18.333188380587927</v>
      </c>
      <c r="S30" s="80">
        <v>0</v>
      </c>
      <c r="T30" s="78">
        <f>SUMPRODUCT(LTA!F30:AJ30,LTA!F$101:AJ$101,LTA!F$104:AJ$104)</f>
        <v>6.08</v>
      </c>
      <c r="U30" s="78">
        <f>SUMPRODUCT(LTA!F30:AJ30,LTA!F$102:AJ$102,LTA!F$104:AJ$104)</f>
        <v>131.13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276.13</v>
      </c>
      <c r="AB30" s="117">
        <f>-STOA!O30</f>
        <v>0</v>
      </c>
      <c r="AC30">
        <f t="shared" si="0"/>
        <v>12.06153517638308</v>
      </c>
      <c r="AD30">
        <f t="shared" si="1"/>
        <v>1007.0137898234916</v>
      </c>
      <c r="AE30">
        <f>'IDT-1'!C30</f>
        <v>0</v>
      </c>
      <c r="AF30" s="26"/>
      <c r="AG30">
        <f t="shared" si="2"/>
        <v>1007.0137898234916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23.298393214261083</v>
      </c>
      <c r="I31">
        <f>Bawana_NG!Q31</f>
        <v>41.451911459534244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636.5136179129014</v>
      </c>
      <c r="P31" s="77">
        <v>34.760000000000005</v>
      </c>
      <c r="Q31" s="77">
        <v>0</v>
      </c>
      <c r="R31" s="80">
        <v>18.597236666171444</v>
      </c>
      <c r="S31" s="80">
        <v>0</v>
      </c>
      <c r="T31" s="78">
        <f>SUMPRODUCT(LTA!F31:AJ31,LTA!F$101:AJ$101,LTA!F$104:AJ$104)</f>
        <v>16.22</v>
      </c>
      <c r="U31" s="78">
        <f>SUMPRODUCT(LTA!F31:AJ31,LTA!F$102:AJ$102,LTA!F$104:AJ$104)</f>
        <v>130.58000000000001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-130</v>
      </c>
      <c r="AA31" s="117">
        <f>STOA!I31</f>
        <v>277.47000000000003</v>
      </c>
      <c r="AB31" s="117">
        <f>-STOA!O31</f>
        <v>0</v>
      </c>
      <c r="AC31">
        <f t="shared" si="0"/>
        <v>12.208341279743181</v>
      </c>
      <c r="AD31">
        <f t="shared" si="1"/>
        <v>1013.5051048279867</v>
      </c>
      <c r="AE31">
        <f>'IDT-1'!C31</f>
        <v>0</v>
      </c>
      <c r="AF31" s="26"/>
      <c r="AG31">
        <f t="shared" si="2"/>
        <v>1013.5051048279867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7.5455826240093922</v>
      </c>
      <c r="F32">
        <f>GT_Spot!Q32</f>
        <v>0</v>
      </c>
      <c r="G32">
        <f>PPCL_NG!Q32</f>
        <v>19.28</v>
      </c>
      <c r="H32">
        <f>PPCL_Spot!Q32</f>
        <v>23.298393214261083</v>
      </c>
      <c r="I32">
        <f>Bawana_NG!Q32</f>
        <v>41.451911459534244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636.33229237098874</v>
      </c>
      <c r="P32" s="77">
        <v>34.760000000000005</v>
      </c>
      <c r="Q32" s="77">
        <v>0</v>
      </c>
      <c r="R32" s="80">
        <v>18.749999999999996</v>
      </c>
      <c r="S32" s="80">
        <v>0</v>
      </c>
      <c r="T32" s="78">
        <f>SUMPRODUCT(LTA!F32:AJ32,LTA!F$101:AJ$101,LTA!F$104:AJ$104)</f>
        <v>25.32</v>
      </c>
      <c r="U32" s="78">
        <f>SUMPRODUCT(LTA!F32:AJ32,LTA!F$102:AJ$102,LTA!F$104:AJ$104)</f>
        <v>129.91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279.27000000000004</v>
      </c>
      <c r="AB32" s="117">
        <f>-STOA!O32</f>
        <v>0</v>
      </c>
      <c r="AC32">
        <f t="shared" si="0"/>
        <v>12.786439948801284</v>
      </c>
      <c r="AD32">
        <f t="shared" si="1"/>
        <v>968.1317397199922</v>
      </c>
      <c r="AE32">
        <f>'IDT-1'!C32</f>
        <v>0</v>
      </c>
      <c r="AF32" s="26"/>
      <c r="AG32">
        <f t="shared" si="2"/>
        <v>968.1317397199922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7.5455826240093922</v>
      </c>
      <c r="F33">
        <f>GT_Spot!Q33</f>
        <v>0</v>
      </c>
      <c r="G33">
        <f>PPCL_NG!Q33</f>
        <v>19.28</v>
      </c>
      <c r="H33">
        <f>PPCL_Spot!Q33</f>
        <v>23.3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640.53735848462861</v>
      </c>
      <c r="P33" s="77">
        <v>34.760000000000005</v>
      </c>
      <c r="Q33" s="77">
        <v>0</v>
      </c>
      <c r="R33" s="80">
        <v>18.749999999999996</v>
      </c>
      <c r="S33" s="80">
        <v>0</v>
      </c>
      <c r="T33" s="78">
        <f>SUMPRODUCT(LTA!F33:AJ33,LTA!F$101:AJ$101,LTA!F$104:AJ$104)</f>
        <v>32.42</v>
      </c>
      <c r="U33" s="78">
        <f>SUMPRODUCT(LTA!F33:AJ33,LTA!F$102:AJ$102,LTA!F$104:AJ$104)</f>
        <v>129.30000000000001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-155</v>
      </c>
      <c r="AA33" s="117">
        <f>STOA!I33</f>
        <v>279.87000000000006</v>
      </c>
      <c r="AB33" s="117">
        <f>-STOA!O33</f>
        <v>0</v>
      </c>
      <c r="AC33">
        <f t="shared" si="0"/>
        <v>12.930241307926792</v>
      </c>
      <c r="AD33">
        <f t="shared" si="1"/>
        <v>974.28461126024558</v>
      </c>
      <c r="AE33">
        <f>'IDT-1'!C33</f>
        <v>0</v>
      </c>
      <c r="AF33" s="26"/>
      <c r="AG33">
        <f t="shared" si="2"/>
        <v>974.28461126024558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7.5455826240093922</v>
      </c>
      <c r="F34">
        <f>GT_Spot!Q34</f>
        <v>0</v>
      </c>
      <c r="G34">
        <f>PPCL_NG!Q34</f>
        <v>19.28</v>
      </c>
      <c r="H34">
        <f>PPCL_Spot!Q34</f>
        <v>23.298393214261083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639.34508984069282</v>
      </c>
      <c r="P34" s="77">
        <v>34.760000000000005</v>
      </c>
      <c r="Q34" s="77">
        <v>0</v>
      </c>
      <c r="R34" s="80">
        <v>18.749999999999996</v>
      </c>
      <c r="S34" s="80">
        <v>0</v>
      </c>
      <c r="T34" s="78">
        <f>SUMPRODUCT(LTA!F34:AJ34,LTA!F$101:AJ$101,LTA!F$104:AJ$104)</f>
        <v>40.800000000000004</v>
      </c>
      <c r="U34" s="78">
        <f>SUMPRODUCT(LTA!F34:AJ34,LTA!F$102:AJ$102,LTA!F$104:AJ$104)</f>
        <v>128.66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-160</v>
      </c>
      <c r="AA34" s="117">
        <f>STOA!I34</f>
        <v>281.07000000000005</v>
      </c>
      <c r="AB34" s="117">
        <f>-STOA!O34</f>
        <v>0</v>
      </c>
      <c r="AC34">
        <f t="shared" si="0"/>
        <v>12.776454016090774</v>
      </c>
      <c r="AD34">
        <f t="shared" si="1"/>
        <v>1007.1845231224069</v>
      </c>
      <c r="AE34">
        <f>'IDT-1'!C34</f>
        <v>0</v>
      </c>
      <c r="AF34" s="26"/>
      <c r="AG34">
        <f t="shared" si="2"/>
        <v>1007.1845231224069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7.5455826240093922</v>
      </c>
      <c r="F35">
        <f>GT_Spot!Q35</f>
        <v>0</v>
      </c>
      <c r="G35">
        <f>PPCL_NG!Q35</f>
        <v>19.28</v>
      </c>
      <c r="H35">
        <f>PPCL_Spot!Q35</f>
        <v>23.298393214261083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621.63437635174898</v>
      </c>
      <c r="P35" s="77">
        <v>34.760000000000005</v>
      </c>
      <c r="Q35" s="77">
        <v>0</v>
      </c>
      <c r="R35" s="80">
        <v>18.75</v>
      </c>
      <c r="S35" s="80">
        <v>0</v>
      </c>
      <c r="T35" s="78">
        <f>SUMPRODUCT(LTA!F35:AJ35,LTA!F$101:AJ$101,LTA!F$104:AJ$104)</f>
        <v>48.339999999999996</v>
      </c>
      <c r="U35" s="78">
        <f>SUMPRODUCT(LTA!F35:AJ35,LTA!F$102:AJ$102,LTA!F$104:AJ$104)</f>
        <v>74.67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-166</v>
      </c>
      <c r="AA35" s="117">
        <f>STOA!I35</f>
        <v>283.17</v>
      </c>
      <c r="AB35" s="117">
        <f>-STOA!O35</f>
        <v>0</v>
      </c>
      <c r="AC35">
        <f t="shared" si="0"/>
        <v>12.239197864910262</v>
      </c>
      <c r="AD35">
        <f t="shared" si="1"/>
        <v>944.66106578464337</v>
      </c>
      <c r="AE35">
        <f>'IDT-1'!C35</f>
        <v>0</v>
      </c>
      <c r="AF35" s="26"/>
      <c r="AG35">
        <f t="shared" si="2"/>
        <v>944.66106578464337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7.5455826240093922</v>
      </c>
      <c r="F36">
        <f>GT_Spot!Q36</f>
        <v>0</v>
      </c>
      <c r="G36">
        <f>PPCL_NG!Q36</f>
        <v>19.28</v>
      </c>
      <c r="H36">
        <f>PPCL_Spot!Q36</f>
        <v>23.298393214261083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612.57419945267736</v>
      </c>
      <c r="P36" s="77">
        <v>34.760000000000005</v>
      </c>
      <c r="Q36" s="77">
        <v>0</v>
      </c>
      <c r="R36" s="80">
        <v>18.75</v>
      </c>
      <c r="S36" s="80">
        <v>0</v>
      </c>
      <c r="T36" s="78">
        <f>SUMPRODUCT(LTA!F36:AJ36,LTA!F$101:AJ$101,LTA!F$104:AJ$104)</f>
        <v>55.58</v>
      </c>
      <c r="U36" s="78">
        <f>SUMPRODUCT(LTA!F36:AJ36,LTA!F$102:AJ$102,LTA!F$104:AJ$104)</f>
        <v>74.17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-181</v>
      </c>
      <c r="AA36" s="117">
        <f>STOA!I36</f>
        <v>285.87000000000006</v>
      </c>
      <c r="AB36" s="117">
        <f>-STOA!O36</f>
        <v>0</v>
      </c>
      <c r="AC36">
        <f t="shared" si="0"/>
        <v>12.37571222103136</v>
      </c>
      <c r="AD36">
        <f t="shared" si="1"/>
        <v>929.90437452945071</v>
      </c>
      <c r="AE36">
        <f>'IDT-1'!C36</f>
        <v>0</v>
      </c>
      <c r="AF36" s="26"/>
      <c r="AG36">
        <f t="shared" si="2"/>
        <v>929.90437452945071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7.5455826240093922</v>
      </c>
      <c r="F37">
        <f>GT_Spot!Q37</f>
        <v>0</v>
      </c>
      <c r="G37">
        <f>PPCL_NG!Q37</f>
        <v>19.28</v>
      </c>
      <c r="H37">
        <f>PPCL_Spot!Q37</f>
        <v>23.3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612.19265496456171</v>
      </c>
      <c r="P37" s="77">
        <v>34.760000000000005</v>
      </c>
      <c r="Q37" s="77">
        <v>0</v>
      </c>
      <c r="R37" s="80">
        <v>18.75</v>
      </c>
      <c r="S37" s="80">
        <v>0</v>
      </c>
      <c r="T37" s="78">
        <f>SUMPRODUCT(LTA!F37:AJ37,LTA!F$101:AJ$101,LTA!F$104:AJ$104)</f>
        <v>64.09</v>
      </c>
      <c r="U37" s="78">
        <f>SUMPRODUCT(LTA!F37:AJ37,LTA!F$102:AJ$102,LTA!F$104:AJ$104)</f>
        <v>73.72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-196</v>
      </c>
      <c r="AA37" s="117">
        <f>STOA!I37</f>
        <v>287.07000000000005</v>
      </c>
      <c r="AB37" s="117">
        <f>-STOA!O37</f>
        <v>0</v>
      </c>
      <c r="AC37">
        <f t="shared" si="0"/>
        <v>12.542638044472401</v>
      </c>
      <c r="AD37">
        <f t="shared" si="1"/>
        <v>928.61751100363313</v>
      </c>
      <c r="AE37">
        <f>'IDT-1'!C37</f>
        <v>0</v>
      </c>
      <c r="AF37" s="26"/>
      <c r="AG37">
        <f t="shared" si="2"/>
        <v>928.61751100363313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7.5455826240093922</v>
      </c>
      <c r="F38">
        <f>GT_Spot!Q38</f>
        <v>0</v>
      </c>
      <c r="G38">
        <f>PPCL_NG!Q38</f>
        <v>19.28</v>
      </c>
      <c r="H38">
        <f>PPCL_Spot!Q38</f>
        <v>23.3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612.82247005277657</v>
      </c>
      <c r="P38" s="77">
        <v>34.760000000000005</v>
      </c>
      <c r="Q38" s="77">
        <v>0</v>
      </c>
      <c r="R38" s="80">
        <v>18.75</v>
      </c>
      <c r="S38" s="80">
        <v>0</v>
      </c>
      <c r="T38" s="78">
        <f>SUMPRODUCT(LTA!F38:AJ38,LTA!F$101:AJ$101,LTA!F$104:AJ$104)</f>
        <v>60.489999999999995</v>
      </c>
      <c r="U38" s="78">
        <f>SUMPRODUCT(LTA!F38:AJ38,LTA!F$102:AJ$102,LTA!F$104:AJ$104)</f>
        <v>73.289999999999992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-211</v>
      </c>
      <c r="AA38" s="117">
        <f>STOA!I38</f>
        <v>288.27000000000004</v>
      </c>
      <c r="AB38" s="117">
        <f>-STOA!O38</f>
        <v>0</v>
      </c>
      <c r="AC38">
        <f t="shared" si="0"/>
        <v>12.612057692470643</v>
      </c>
      <c r="AD38">
        <f t="shared" si="1"/>
        <v>916.34790644384952</v>
      </c>
      <c r="AE38">
        <f>'IDT-1'!C38</f>
        <v>0</v>
      </c>
      <c r="AF38" s="26"/>
      <c r="AG38">
        <f t="shared" si="2"/>
        <v>916.34790644384952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7.5455826240093922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614.14584332132688</v>
      </c>
      <c r="P39" s="77">
        <v>34.760000000000005</v>
      </c>
      <c r="Q39" s="77">
        <v>0</v>
      </c>
      <c r="R39" s="80">
        <v>18.75</v>
      </c>
      <c r="S39" s="80">
        <v>0</v>
      </c>
      <c r="T39" s="78">
        <f>SUMPRODUCT(LTA!F39:AJ39,LTA!F$101:AJ$101,LTA!F$104:AJ$104)</f>
        <v>82.64</v>
      </c>
      <c r="U39" s="78">
        <f>SUMPRODUCT(LTA!F39:AJ39,LTA!F$102:AJ$102,LTA!F$104:AJ$104)</f>
        <v>73.78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-211</v>
      </c>
      <c r="AA39" s="117">
        <f>STOA!I39</f>
        <v>290.07000000000005</v>
      </c>
      <c r="AB39" s="117">
        <f>-STOA!O39</f>
        <v>0</v>
      </c>
      <c r="AC39">
        <f t="shared" si="0"/>
        <v>13.105105063185242</v>
      </c>
      <c r="AD39">
        <f t="shared" si="1"/>
        <v>911.61662555594637</v>
      </c>
      <c r="AE39">
        <f>'IDT-1'!C39</f>
        <v>0</v>
      </c>
      <c r="AF39" s="26"/>
      <c r="AG39">
        <f t="shared" si="2"/>
        <v>911.61662555594637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7.5455826240093922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614.14536274522561</v>
      </c>
      <c r="P40" s="77">
        <v>34.760000000000005</v>
      </c>
      <c r="Q40" s="77">
        <v>0</v>
      </c>
      <c r="R40" s="80">
        <v>18.75</v>
      </c>
      <c r="S40" s="80">
        <v>0</v>
      </c>
      <c r="T40" s="78">
        <f>SUMPRODUCT(LTA!F40:AJ40,LTA!F$101:AJ$101,LTA!F$104:AJ$104)</f>
        <v>91.77</v>
      </c>
      <c r="U40" s="78">
        <f>SUMPRODUCT(LTA!F40:AJ40,LTA!F$102:AJ$102,LTA!F$104:AJ$104)</f>
        <v>73.989999999999995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-206</v>
      </c>
      <c r="AA40" s="117">
        <f>STOA!I40</f>
        <v>292.77000000000004</v>
      </c>
      <c r="AB40" s="117">
        <f>-STOA!O40</f>
        <v>0</v>
      </c>
      <c r="AC40">
        <f t="shared" si="0"/>
        <v>13.122271558893599</v>
      </c>
      <c r="AD40">
        <f t="shared" si="1"/>
        <v>933.63897848413671</v>
      </c>
      <c r="AE40">
        <f>'IDT-1'!C40</f>
        <v>0</v>
      </c>
      <c r="AF40" s="26"/>
      <c r="AG40">
        <f t="shared" si="2"/>
        <v>933.63897848413671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7.5455826240093922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633.27508681702864</v>
      </c>
      <c r="P41" s="77">
        <v>34.760000000000005</v>
      </c>
      <c r="Q41" s="77">
        <v>0</v>
      </c>
      <c r="R41" s="80">
        <v>18.75</v>
      </c>
      <c r="S41" s="80">
        <v>0</v>
      </c>
      <c r="T41" s="78">
        <f>SUMPRODUCT(LTA!F41:AJ41,LTA!F$101:AJ$101,LTA!F$104:AJ$104)</f>
        <v>100.55</v>
      </c>
      <c r="U41" s="78">
        <f>SUMPRODUCT(LTA!F41:AJ41,LTA!F$102:AJ$102,LTA!F$104:AJ$104)</f>
        <v>86.87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-201</v>
      </c>
      <c r="AA41" s="117">
        <f>STOA!I41</f>
        <v>295.47000000000003</v>
      </c>
      <c r="AB41" s="117">
        <f>-STOA!O41</f>
        <v>0</v>
      </c>
      <c r="AC41">
        <f t="shared" si="0"/>
        <v>13.105465392226677</v>
      </c>
      <c r="AD41">
        <f t="shared" si="1"/>
        <v>1022.1455087226066</v>
      </c>
      <c r="AE41">
        <f>'IDT-1'!C41</f>
        <v>0</v>
      </c>
      <c r="AF41" s="26"/>
      <c r="AG41">
        <f t="shared" si="2"/>
        <v>1022.1455087226066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7.5455826240093922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631.95395481235607</v>
      </c>
      <c r="P42" s="77">
        <v>34.760000000000005</v>
      </c>
      <c r="Q42" s="77">
        <v>0</v>
      </c>
      <c r="R42" s="80">
        <v>18.75</v>
      </c>
      <c r="S42" s="80">
        <v>0</v>
      </c>
      <c r="T42" s="78">
        <f>SUMPRODUCT(LTA!F42:AJ42,LTA!F$101:AJ$101,LTA!F$104:AJ$104)</f>
        <v>110.97</v>
      </c>
      <c r="U42" s="78">
        <f>SUMPRODUCT(LTA!F42:AJ42,LTA!F$102:AJ$102,LTA!F$104:AJ$104)</f>
        <v>87.2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-196</v>
      </c>
      <c r="AA42" s="117">
        <f>STOA!I42</f>
        <v>297.27000000000004</v>
      </c>
      <c r="AB42" s="117">
        <f>-STOA!O42</f>
        <v>0</v>
      </c>
      <c r="AC42">
        <f t="shared" si="0"/>
        <v>13.559404531473371</v>
      </c>
      <c r="AD42">
        <f t="shared" si="1"/>
        <v>992.9204375786876</v>
      </c>
      <c r="AE42">
        <f>'IDT-1'!C42</f>
        <v>0</v>
      </c>
      <c r="AF42" s="26"/>
      <c r="AG42">
        <f t="shared" si="2"/>
        <v>992.9204375786876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7.5455826240093922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631.95443538845734</v>
      </c>
      <c r="P43" s="77">
        <v>34.760000000000005</v>
      </c>
      <c r="Q43" s="77">
        <v>0</v>
      </c>
      <c r="R43" s="80">
        <v>18.75</v>
      </c>
      <c r="S43" s="80">
        <v>0</v>
      </c>
      <c r="T43" s="78">
        <f>SUMPRODUCT(LTA!F43:AJ43,LTA!F$101:AJ$101,LTA!F$104:AJ$104)</f>
        <v>120.08</v>
      </c>
      <c r="U43" s="78">
        <f>SUMPRODUCT(LTA!F43:AJ43,LTA!F$102:AJ$102,LTA!F$104:AJ$104)</f>
        <v>86.88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-196</v>
      </c>
      <c r="AA43" s="117">
        <f>STOA!I43</f>
        <v>297.87000000000006</v>
      </c>
      <c r="AB43" s="117">
        <f>-STOA!O43</f>
        <v>0</v>
      </c>
      <c r="AC43">
        <f t="shared" si="0"/>
        <v>13.597650122932086</v>
      </c>
      <c r="AD43">
        <f t="shared" si="1"/>
        <v>1007.27267256333</v>
      </c>
      <c r="AE43">
        <f>'IDT-1'!C43</f>
        <v>0</v>
      </c>
      <c r="AF43" s="26"/>
      <c r="AG43">
        <f t="shared" si="2"/>
        <v>1007.27267256333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7.5455826240093922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631.95395481235607</v>
      </c>
      <c r="P44" s="77">
        <v>34.760000000000005</v>
      </c>
      <c r="Q44" s="77">
        <v>0</v>
      </c>
      <c r="R44" s="80">
        <v>18.75</v>
      </c>
      <c r="S44" s="80">
        <v>0</v>
      </c>
      <c r="T44" s="78">
        <f>SUMPRODUCT(LTA!F44:AJ44,LTA!F$101:AJ$101,LTA!F$104:AJ$104)</f>
        <v>119.7</v>
      </c>
      <c r="U44" s="78">
        <f>SUMPRODUCT(LTA!F44:AJ44,LTA!F$102:AJ$102,LTA!F$104:AJ$104)</f>
        <v>86.88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-186</v>
      </c>
      <c r="AA44" s="117">
        <f>STOA!I44</f>
        <v>298.77000000000004</v>
      </c>
      <c r="AB44" s="117">
        <f>-STOA!O44</f>
        <v>0</v>
      </c>
      <c r="AC44">
        <f t="shared" si="0"/>
        <v>13.691003169084347</v>
      </c>
      <c r="AD44">
        <f t="shared" si="1"/>
        <v>997.69883894107647</v>
      </c>
      <c r="AE44">
        <f>'IDT-1'!C44</f>
        <v>0</v>
      </c>
      <c r="AF44" s="26"/>
      <c r="AG44">
        <f t="shared" si="2"/>
        <v>997.69883894107647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7.5455826240093922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632.2964293704573</v>
      </c>
      <c r="P45" s="77">
        <v>34.760000000000005</v>
      </c>
      <c r="Q45" s="77">
        <v>0</v>
      </c>
      <c r="R45" s="80">
        <v>18.75</v>
      </c>
      <c r="S45" s="80">
        <v>0</v>
      </c>
      <c r="T45" s="78">
        <f>SUMPRODUCT(LTA!F45:AJ45,LTA!F$101:AJ$101,LTA!F$104:AJ$104)</f>
        <v>132.1</v>
      </c>
      <c r="U45" s="78">
        <f>SUMPRODUCT(LTA!F45:AJ45,LTA!F$102:AJ$102,LTA!F$104:AJ$104)</f>
        <v>87.22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-181</v>
      </c>
      <c r="AA45" s="117">
        <f>STOA!I45</f>
        <v>300.57000000000005</v>
      </c>
      <c r="AB45" s="117">
        <f>-STOA!O45</f>
        <v>0</v>
      </c>
      <c r="AC45">
        <f t="shared" si="0"/>
        <v>14.043922133250524</v>
      </c>
      <c r="AD45">
        <f t="shared" si="1"/>
        <v>987.22839453501172</v>
      </c>
      <c r="AE45">
        <f>'IDT-1'!C45</f>
        <v>0</v>
      </c>
      <c r="AF45" s="26"/>
      <c r="AG45">
        <f t="shared" si="2"/>
        <v>987.22839453501172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7.5490777139401271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632.29594879435604</v>
      </c>
      <c r="P46" s="77">
        <v>34.760000000000005</v>
      </c>
      <c r="Q46" s="77">
        <v>0</v>
      </c>
      <c r="R46" s="80">
        <v>18.75</v>
      </c>
      <c r="S46" s="80">
        <v>0</v>
      </c>
      <c r="T46" s="78">
        <f>SUMPRODUCT(LTA!F46:AJ46,LTA!F$101:AJ$101,LTA!F$104:AJ$104)</f>
        <v>134.97999999999999</v>
      </c>
      <c r="U46" s="78">
        <f>SUMPRODUCT(LTA!F46:AJ46,LTA!F$102:AJ$102,LTA!F$104:AJ$104)</f>
        <v>87.2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-171</v>
      </c>
      <c r="AA46" s="117">
        <f>STOA!I46</f>
        <v>300.57000000000005</v>
      </c>
      <c r="AB46" s="117">
        <f>-STOA!O46</f>
        <v>0</v>
      </c>
      <c r="AC46">
        <f t="shared" si="0"/>
        <v>13.891554110528315</v>
      </c>
      <c r="AD46">
        <f t="shared" si="1"/>
        <v>1010.2437770715634</v>
      </c>
      <c r="AE46">
        <f>'IDT-1'!C46</f>
        <v>0</v>
      </c>
      <c r="AF46" s="26"/>
      <c r="AG46">
        <f t="shared" si="2"/>
        <v>1010.2437770715634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7.5527907701902093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632.94585713593517</v>
      </c>
      <c r="P47" s="77">
        <v>34.760000000000005</v>
      </c>
      <c r="Q47" s="77">
        <v>0</v>
      </c>
      <c r="R47" s="80">
        <v>18.75</v>
      </c>
      <c r="S47" s="80">
        <v>0</v>
      </c>
      <c r="T47" s="78">
        <f>SUMPRODUCT(LTA!F47:AJ47,LTA!F$101:AJ$101,LTA!F$104:AJ$104)</f>
        <v>139.74</v>
      </c>
      <c r="U47" s="78">
        <f>SUMPRODUCT(LTA!F47:AJ47,LTA!F$102:AJ$102,LTA!F$104:AJ$104)</f>
        <v>86.88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-166</v>
      </c>
      <c r="AA47" s="117">
        <f>STOA!I47</f>
        <v>300.57000000000005</v>
      </c>
      <c r="AB47" s="117">
        <f>-STOA!O47</f>
        <v>0</v>
      </c>
      <c r="AC47">
        <f t="shared" si="0"/>
        <v>13.536862240330423</v>
      </c>
      <c r="AD47">
        <f t="shared" si="1"/>
        <v>1060.6920903395903</v>
      </c>
      <c r="AE47">
        <f>'IDT-1'!C47</f>
        <v>0</v>
      </c>
      <c r="AF47" s="26"/>
      <c r="AG47">
        <f t="shared" si="2"/>
        <v>1060.6920903395903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7.5527907701902093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632.94537726075941</v>
      </c>
      <c r="P48" s="77">
        <v>34.760000000000005</v>
      </c>
      <c r="Q48" s="77">
        <v>0</v>
      </c>
      <c r="R48" s="80">
        <v>18.75</v>
      </c>
      <c r="S48" s="80">
        <v>0</v>
      </c>
      <c r="T48" s="78">
        <f>SUMPRODUCT(LTA!F48:AJ48,LTA!F$101:AJ$101,LTA!F$104:AJ$104)</f>
        <v>142.57</v>
      </c>
      <c r="U48" s="78">
        <f>SUMPRODUCT(LTA!F48:AJ48,LTA!F$102:AJ$102,LTA!F$104:AJ$104)</f>
        <v>86.88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-156</v>
      </c>
      <c r="AA48" s="117">
        <f>STOA!I48</f>
        <v>300.57000000000005</v>
      </c>
      <c r="AB48" s="117">
        <f>-STOA!O48</f>
        <v>0</v>
      </c>
      <c r="AC48">
        <f t="shared" si="0"/>
        <v>13.694933930261803</v>
      </c>
      <c r="AD48">
        <f t="shared" si="1"/>
        <v>1048.363538774483</v>
      </c>
      <c r="AE48">
        <f>'IDT-1'!C48</f>
        <v>0</v>
      </c>
      <c r="AF48" s="26"/>
      <c r="AG48">
        <f t="shared" si="2"/>
        <v>1048.363538774483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-90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14.422724458204335</v>
      </c>
      <c r="F49">
        <f>GT_Spot!Q49</f>
        <v>0</v>
      </c>
      <c r="G49">
        <f>PPCL_NG!Q49</f>
        <v>19.28</v>
      </c>
      <c r="H49">
        <f>PPCL_Spot!Q49</f>
        <v>28.93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634.24453931404196</v>
      </c>
      <c r="P49" s="77">
        <v>34.760000000000005</v>
      </c>
      <c r="Q49" s="77">
        <v>0</v>
      </c>
      <c r="R49" s="80">
        <v>18.75</v>
      </c>
      <c r="S49" s="80">
        <v>0</v>
      </c>
      <c r="T49" s="78">
        <f>SUMPRODUCT(LTA!F49:AJ49,LTA!F$101:AJ$101,LTA!F$104:AJ$104)</f>
        <v>145</v>
      </c>
      <c r="U49" s="78">
        <f>SUMPRODUCT(LTA!F49:AJ49,LTA!F$102:AJ$102,LTA!F$104:AJ$104)</f>
        <v>87.2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-151</v>
      </c>
      <c r="AA49" s="117">
        <f>STOA!I49</f>
        <v>300.57000000000005</v>
      </c>
      <c r="AB49" s="117">
        <f>-STOA!O49</f>
        <v>0</v>
      </c>
      <c r="AC49">
        <f t="shared" si="0"/>
        <v>13.663017562055813</v>
      </c>
      <c r="AD49">
        <f t="shared" si="1"/>
        <v>1084.9461576697249</v>
      </c>
      <c r="AE49">
        <f>'IDT-1'!C49</f>
        <v>0</v>
      </c>
      <c r="AF49" s="26"/>
      <c r="AG49">
        <f t="shared" si="2"/>
        <v>1084.9461576697249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14.422724458204335</v>
      </c>
      <c r="F50">
        <f>GT_Spot!Q50</f>
        <v>0</v>
      </c>
      <c r="G50">
        <f>PPCL_NG!Q50</f>
        <v>19.28</v>
      </c>
      <c r="H50">
        <f>PPCL_Spot!Q50</f>
        <v>28.93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634.23566022898581</v>
      </c>
      <c r="P50" s="77">
        <v>34.760000000000005</v>
      </c>
      <c r="Q50" s="77">
        <v>0</v>
      </c>
      <c r="R50" s="80">
        <v>18.75</v>
      </c>
      <c r="S50" s="80">
        <v>0</v>
      </c>
      <c r="T50" s="78">
        <f>SUMPRODUCT(LTA!F50:AJ50,LTA!F$101:AJ$101,LTA!F$104:AJ$104)</f>
        <v>147.70999999999998</v>
      </c>
      <c r="U50" s="78">
        <f>SUMPRODUCT(LTA!F50:AJ50,LTA!F$102:AJ$102,LTA!F$104:AJ$104)</f>
        <v>86.88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-146</v>
      </c>
      <c r="AA50" s="117">
        <f>STOA!I50</f>
        <v>300.57000000000005</v>
      </c>
      <c r="AB50" s="117">
        <f>-STOA!O50</f>
        <v>0</v>
      </c>
      <c r="AC50">
        <f t="shared" si="0"/>
        <v>13.772752701329273</v>
      </c>
      <c r="AD50">
        <f t="shared" si="1"/>
        <v>1077.2175434453954</v>
      </c>
      <c r="AE50">
        <f>'IDT-1'!C50</f>
        <v>0</v>
      </c>
      <c r="AF50" s="26"/>
      <c r="AG50">
        <f t="shared" si="2"/>
        <v>1077.2175434453954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14.422724458204335</v>
      </c>
      <c r="F51">
        <f>GT_Spot!Q51</f>
        <v>0</v>
      </c>
      <c r="G51">
        <f>PPCL_NG!Q51</f>
        <v>19.28</v>
      </c>
      <c r="H51">
        <f>PPCL_Spot!Q51</f>
        <v>28.93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635.96005106604457</v>
      </c>
      <c r="P51" s="77">
        <v>34.760000000000005</v>
      </c>
      <c r="Q51" s="77">
        <v>0</v>
      </c>
      <c r="R51" s="80">
        <v>18.75</v>
      </c>
      <c r="S51" s="80">
        <v>0</v>
      </c>
      <c r="T51" s="78">
        <f>SUMPRODUCT(LTA!F51:AJ51,LTA!F$101:AJ$101,LTA!F$104:AJ$104)</f>
        <v>147.16999999999999</v>
      </c>
      <c r="U51" s="78">
        <f>SUMPRODUCT(LTA!F51:AJ51,LTA!F$102:AJ$102,LTA!F$104:AJ$104)</f>
        <v>86.88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-131</v>
      </c>
      <c r="AA51" s="117">
        <f>STOA!I51</f>
        <v>300.57000000000005</v>
      </c>
      <c r="AB51" s="117">
        <f>-STOA!O51</f>
        <v>0</v>
      </c>
      <c r="AC51">
        <f t="shared" si="0"/>
        <v>13.294878326974644</v>
      </c>
      <c r="AD51">
        <f t="shared" si="1"/>
        <v>1133.8798086568083</v>
      </c>
      <c r="AE51">
        <f>'IDT-1'!C51</f>
        <v>0</v>
      </c>
      <c r="AF51" s="26"/>
      <c r="AG51">
        <f t="shared" si="2"/>
        <v>1133.8798086568083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14.422724458204335</v>
      </c>
      <c r="F52">
        <f>GT_Spot!Q52</f>
        <v>0</v>
      </c>
      <c r="G52">
        <f>PPCL_NG!Q52</f>
        <v>19.28</v>
      </c>
      <c r="H52">
        <f>PPCL_Spot!Q52</f>
        <v>28.93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635.95691654078371</v>
      </c>
      <c r="P52" s="77">
        <v>34.760000000000005</v>
      </c>
      <c r="Q52" s="77">
        <v>0</v>
      </c>
      <c r="R52" s="80">
        <v>18.75</v>
      </c>
      <c r="S52" s="80">
        <v>0</v>
      </c>
      <c r="T52" s="78">
        <f>SUMPRODUCT(LTA!F52:AJ52,LTA!F$101:AJ$101,LTA!F$104:AJ$104)</f>
        <v>150.46</v>
      </c>
      <c r="U52" s="78">
        <f>SUMPRODUCT(LTA!F52:AJ52,LTA!F$102:AJ$102,LTA!F$104:AJ$104)</f>
        <v>79.28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-121</v>
      </c>
      <c r="AA52" s="117">
        <f>STOA!I52</f>
        <v>300.57000000000005</v>
      </c>
      <c r="AB52" s="117">
        <f>-STOA!O52</f>
        <v>0</v>
      </c>
      <c r="AC52">
        <f t="shared" si="0"/>
        <v>13.434485293596259</v>
      </c>
      <c r="AD52">
        <f t="shared" si="1"/>
        <v>1109.4270671649263</v>
      </c>
      <c r="AE52">
        <f>'IDT-1'!C52</f>
        <v>0</v>
      </c>
      <c r="AF52" s="26"/>
      <c r="AG52">
        <f t="shared" si="2"/>
        <v>1109.4270671649263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14.422724458204335</v>
      </c>
      <c r="F53">
        <f>GT_Spot!Q53</f>
        <v>0</v>
      </c>
      <c r="G53">
        <f>PPCL_NG!Q53</f>
        <v>19.28</v>
      </c>
      <c r="H53">
        <f>PPCL_Spot!Q53</f>
        <v>28.93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637.87682390088503</v>
      </c>
      <c r="P53" s="77">
        <v>34.760000000000005</v>
      </c>
      <c r="Q53" s="77">
        <v>0</v>
      </c>
      <c r="R53" s="80">
        <v>18.75</v>
      </c>
      <c r="S53" s="80">
        <v>0</v>
      </c>
      <c r="T53" s="78">
        <f>SUMPRODUCT(LTA!F53:AJ53,LTA!F$101:AJ$101,LTA!F$104:AJ$104)</f>
        <v>150.81</v>
      </c>
      <c r="U53" s="78">
        <f>SUMPRODUCT(LTA!F53:AJ53,LTA!F$102:AJ$102,LTA!F$104:AJ$104)</f>
        <v>79.599999999999994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-121</v>
      </c>
      <c r="AA53" s="117">
        <f>STOA!I53</f>
        <v>300.57000000000005</v>
      </c>
      <c r="AB53" s="117">
        <f>-STOA!O53</f>
        <v>0</v>
      </c>
      <c r="AC53">
        <f t="shared" si="0"/>
        <v>12.747026276589519</v>
      </c>
      <c r="AD53">
        <f t="shared" si="1"/>
        <v>1192.7044335420337</v>
      </c>
      <c r="AE53">
        <f>'IDT-1'!C53</f>
        <v>0</v>
      </c>
      <c r="AF53" s="26"/>
      <c r="AG53">
        <f t="shared" si="2"/>
        <v>1192.7044335420337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14.422724458204335</v>
      </c>
      <c r="F54">
        <f>GT_Spot!Q54</f>
        <v>0</v>
      </c>
      <c r="G54">
        <f>PPCL_NG!Q54</f>
        <v>19.28</v>
      </c>
      <c r="H54">
        <f>PPCL_Spot!Q54</f>
        <v>28.93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638.75820722695198</v>
      </c>
      <c r="P54" s="77">
        <v>34.760000000000005</v>
      </c>
      <c r="Q54" s="77">
        <v>0</v>
      </c>
      <c r="R54" s="80">
        <v>18.75</v>
      </c>
      <c r="S54" s="80">
        <v>0</v>
      </c>
      <c r="T54" s="78">
        <f>SUMPRODUCT(LTA!F54:AJ54,LTA!F$101:AJ$101,LTA!F$104:AJ$104)</f>
        <v>151.22</v>
      </c>
      <c r="U54" s="78">
        <f>SUMPRODUCT(LTA!F54:AJ54,LTA!F$102:AJ$102,LTA!F$104:AJ$104)</f>
        <v>80.05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-136</v>
      </c>
      <c r="AA54" s="117">
        <f>STOA!I54</f>
        <v>300.57000000000005</v>
      </c>
      <c r="AB54" s="117">
        <f>-STOA!O54</f>
        <v>0</v>
      </c>
      <c r="AC54">
        <f t="shared" si="0"/>
        <v>12.980530362691841</v>
      </c>
      <c r="AD54">
        <f t="shared" si="1"/>
        <v>1188.8723127819987</v>
      </c>
      <c r="AE54">
        <f>'IDT-1'!C54</f>
        <v>0</v>
      </c>
      <c r="AF54" s="26"/>
      <c r="AG54">
        <f t="shared" si="2"/>
        <v>1188.8723127819987</v>
      </c>
      <c r="AI54" s="75">
        <f>PXIL!I54</f>
        <v>0</v>
      </c>
      <c r="AJ54" s="75">
        <f>PXIL!O54</f>
        <v>0</v>
      </c>
      <c r="AK54" s="75">
        <f>RTM_IEX!I54</f>
        <v>9.66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7.5527907701902093</v>
      </c>
      <c r="F55">
        <f>GT_Spot!Q55</f>
        <v>0</v>
      </c>
      <c r="G55">
        <f>PPCL_NG!Q55</f>
        <v>19.28</v>
      </c>
      <c r="H55">
        <f>PPCL_Spot!Q55</f>
        <v>23.298393214261083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638.69624309449568</v>
      </c>
      <c r="P55" s="77">
        <v>34.760000000000005</v>
      </c>
      <c r="Q55" s="77">
        <v>0</v>
      </c>
      <c r="R55" s="80">
        <v>18.75</v>
      </c>
      <c r="S55" s="80">
        <v>0</v>
      </c>
      <c r="T55" s="78">
        <f>SUMPRODUCT(LTA!F55:AJ55,LTA!F$101:AJ$101,LTA!F$104:AJ$104)</f>
        <v>153.52999999999997</v>
      </c>
      <c r="U55" s="78">
        <f>SUMPRODUCT(LTA!F55:AJ55,LTA!F$102:AJ$102,LTA!F$104:AJ$104)</f>
        <v>80.44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-126</v>
      </c>
      <c r="AA55" s="117">
        <f>STOA!I55</f>
        <v>300.57000000000005</v>
      </c>
      <c r="AB55" s="117">
        <f>-STOA!O55</f>
        <v>0</v>
      </c>
      <c r="AC55">
        <f t="shared" si="0"/>
        <v>12.94189543499013</v>
      </c>
      <c r="AD55">
        <f t="shared" si="1"/>
        <v>1154.3874431034913</v>
      </c>
      <c r="AE55">
        <f>'IDT-1'!C55</f>
        <v>0</v>
      </c>
      <c r="AF55" s="26"/>
      <c r="AG55">
        <f t="shared" si="2"/>
        <v>1154.3874431034913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7.5527907701902093</v>
      </c>
      <c r="F56">
        <f>GT_Spot!Q56</f>
        <v>0</v>
      </c>
      <c r="G56">
        <f>PPCL_NG!Q56</f>
        <v>19.28</v>
      </c>
      <c r="H56">
        <f>PPCL_Spot!Q56</f>
        <v>23.298393214261083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638.69521715871826</v>
      </c>
      <c r="P56" s="77">
        <v>34.760000000000005</v>
      </c>
      <c r="Q56" s="77">
        <v>0</v>
      </c>
      <c r="R56" s="80">
        <v>18.75</v>
      </c>
      <c r="S56" s="80">
        <v>0</v>
      </c>
      <c r="T56" s="78">
        <f>SUMPRODUCT(LTA!F56:AJ56,LTA!F$101:AJ$101,LTA!F$104:AJ$104)</f>
        <v>151.82</v>
      </c>
      <c r="U56" s="78">
        <f>SUMPRODUCT(LTA!F56:AJ56,LTA!F$102:AJ$102,LTA!F$104:AJ$104)</f>
        <v>80.78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-111</v>
      </c>
      <c r="AA56" s="117">
        <f>STOA!I56</f>
        <v>300.57000000000005</v>
      </c>
      <c r="AB56" s="117">
        <f>-STOA!O56</f>
        <v>0</v>
      </c>
      <c r="AC56">
        <f t="shared" si="0"/>
        <v>12.619095943478451</v>
      </c>
      <c r="AD56">
        <f t="shared" si="1"/>
        <v>1188.3392166592253</v>
      </c>
      <c r="AE56">
        <f>'IDT-1'!C56</f>
        <v>0</v>
      </c>
      <c r="AF56" s="26"/>
      <c r="AG56">
        <f t="shared" si="2"/>
        <v>1188.3392166592253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7.5527907701902093</v>
      </c>
      <c r="F57">
        <f>GT_Spot!Q57</f>
        <v>0</v>
      </c>
      <c r="G57">
        <f>PPCL_NG!Q57</f>
        <v>19.28</v>
      </c>
      <c r="H57">
        <f>PPCL_Spot!Q57</f>
        <v>23.298393214261083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639.52679087842398</v>
      </c>
      <c r="P57" s="77">
        <v>34.760000000000005</v>
      </c>
      <c r="Q57" s="77">
        <v>0</v>
      </c>
      <c r="R57" s="80">
        <v>18.75</v>
      </c>
      <c r="S57" s="80">
        <v>0</v>
      </c>
      <c r="T57" s="78">
        <f>SUMPRODUCT(LTA!F57:AJ57,LTA!F$101:AJ$101,LTA!F$104:AJ$104)</f>
        <v>148.5</v>
      </c>
      <c r="U57" s="78">
        <f>SUMPRODUCT(LTA!F57:AJ57,LTA!F$102:AJ$102,LTA!F$104:AJ$104)</f>
        <v>81.210000000000008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-86</v>
      </c>
      <c r="AA57" s="117">
        <f>STOA!I57</f>
        <v>300.57000000000005</v>
      </c>
      <c r="AB57" s="117">
        <f>-STOA!O57</f>
        <v>0</v>
      </c>
      <c r="AC57">
        <f t="shared" si="0"/>
        <v>12.867325617877722</v>
      </c>
      <c r="AD57">
        <f t="shared" si="1"/>
        <v>1156.032560704532</v>
      </c>
      <c r="AE57">
        <f>'IDT-1'!C57</f>
        <v>0</v>
      </c>
      <c r="AF57" s="26"/>
      <c r="AG57">
        <f t="shared" si="2"/>
        <v>1156.032560704532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7.5527907701902093</v>
      </c>
      <c r="F58">
        <f>GT_Spot!Q58</f>
        <v>0</v>
      </c>
      <c r="G58">
        <f>PPCL_NG!Q58</f>
        <v>19.28</v>
      </c>
      <c r="H58">
        <f>PPCL_Spot!Q58</f>
        <v>23.298393214261083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639.52576724126516</v>
      </c>
      <c r="P58" s="77">
        <v>34.760000000000005</v>
      </c>
      <c r="Q58" s="77">
        <v>0</v>
      </c>
      <c r="R58" s="80">
        <v>18.75</v>
      </c>
      <c r="S58" s="80">
        <v>0</v>
      </c>
      <c r="T58" s="78">
        <f>SUMPRODUCT(LTA!F58:AJ58,LTA!F$101:AJ$101,LTA!F$104:AJ$104)</f>
        <v>147.44</v>
      </c>
      <c r="U58" s="78">
        <f>SUMPRODUCT(LTA!F58:AJ58,LTA!F$102:AJ$102,LTA!F$104:AJ$104)</f>
        <v>88.2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-56</v>
      </c>
      <c r="AA58" s="117">
        <f>STOA!I58</f>
        <v>300.57000000000005</v>
      </c>
      <c r="AB58" s="117">
        <f>-STOA!O58</f>
        <v>0</v>
      </c>
      <c r="AC58">
        <f t="shared" si="0"/>
        <v>12.386812958539007</v>
      </c>
      <c r="AD58">
        <f t="shared" si="1"/>
        <v>1222.442049726712</v>
      </c>
      <c r="AE58">
        <f>'IDT-1'!C58</f>
        <v>0</v>
      </c>
      <c r="AF58" s="26"/>
      <c r="AG58">
        <f t="shared" si="2"/>
        <v>1222.442049726712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7.5527907701902093</v>
      </c>
      <c r="F59">
        <f>GT_Spot!Q59</f>
        <v>0</v>
      </c>
      <c r="G59">
        <f>PPCL_NG!Q59</f>
        <v>19.28</v>
      </c>
      <c r="H59">
        <f>PPCL_Spot!Q59</f>
        <v>23.298393214261083</v>
      </c>
      <c r="I59">
        <f>Bawana_NG!Q59</f>
        <v>41.48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640.83253659335105</v>
      </c>
      <c r="P59" s="77">
        <v>47.47</v>
      </c>
      <c r="Q59" s="77">
        <v>0</v>
      </c>
      <c r="R59" s="80">
        <v>18.75</v>
      </c>
      <c r="S59" s="80">
        <v>0</v>
      </c>
      <c r="T59" s="78">
        <f>SUMPRODUCT(LTA!F59:AJ59,LTA!F$101:AJ$101,LTA!F$104:AJ$104)</f>
        <v>142.81</v>
      </c>
      <c r="U59" s="78">
        <f>SUMPRODUCT(LTA!F59:AJ59,LTA!F$102:AJ$102,LTA!F$104:AJ$104)</f>
        <v>88.15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-46</v>
      </c>
      <c r="AA59" s="117">
        <f>STOA!I59</f>
        <v>319.88000000000005</v>
      </c>
      <c r="AB59" s="117">
        <f>-STOA!O59</f>
        <v>0</v>
      </c>
      <c r="AC59">
        <f t="shared" si="0"/>
        <v>12.994276808881274</v>
      </c>
      <c r="AD59">
        <f t="shared" si="1"/>
        <v>1210.5094437689213</v>
      </c>
      <c r="AE59">
        <f>'IDT-1'!C59</f>
        <v>0</v>
      </c>
      <c r="AF59" s="26"/>
      <c r="AG59">
        <f t="shared" si="2"/>
        <v>1210.5094437689213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7.5527907701902093</v>
      </c>
      <c r="F60">
        <f>GT_Spot!Q60</f>
        <v>0</v>
      </c>
      <c r="G60">
        <f>PPCL_NG!Q60</f>
        <v>19.28</v>
      </c>
      <c r="H60">
        <f>PPCL_Spot!Q60</f>
        <v>23.298393214261083</v>
      </c>
      <c r="I60">
        <f>Bawana_NG!Q60</f>
        <v>41.48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640.82452831212163</v>
      </c>
      <c r="P60" s="77">
        <v>47.47</v>
      </c>
      <c r="Q60" s="77">
        <v>0</v>
      </c>
      <c r="R60" s="80">
        <v>18.75</v>
      </c>
      <c r="S60" s="80">
        <v>0</v>
      </c>
      <c r="T60" s="78">
        <f>SUMPRODUCT(LTA!F60:AJ60,LTA!F$101:AJ$101,LTA!F$104:AJ$104)</f>
        <v>141.30000000000001</v>
      </c>
      <c r="U60" s="78">
        <f>SUMPRODUCT(LTA!F60:AJ60,LTA!F$102:AJ$102,LTA!F$104:AJ$104)</f>
        <v>88.2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-11</v>
      </c>
      <c r="AA60" s="117">
        <f>STOA!I60</f>
        <v>319.88000000000005</v>
      </c>
      <c r="AB60" s="117">
        <f>-STOA!O60</f>
        <v>0</v>
      </c>
      <c r="AC60">
        <f t="shared" si="0"/>
        <v>12.670623872729619</v>
      </c>
      <c r="AD60">
        <f t="shared" si="1"/>
        <v>1244.3650884238434</v>
      </c>
      <c r="AE60">
        <f>'IDT-1'!C60</f>
        <v>0</v>
      </c>
      <c r="AF60" s="26"/>
      <c r="AG60">
        <f t="shared" si="2"/>
        <v>1244.3650884238434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7.5527907701902093</v>
      </c>
      <c r="F61">
        <f>GT_Spot!Q61</f>
        <v>0</v>
      </c>
      <c r="G61">
        <f>PPCL_NG!Q61</f>
        <v>19.28</v>
      </c>
      <c r="H61">
        <f>PPCL_Spot!Q61</f>
        <v>23.298393214261083</v>
      </c>
      <c r="I61">
        <f>Bawana_NG!Q61</f>
        <v>41.48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641.49967091255462</v>
      </c>
      <c r="P61" s="77">
        <v>34.760000000000005</v>
      </c>
      <c r="Q61" s="77">
        <v>0</v>
      </c>
      <c r="R61" s="80">
        <v>18.75</v>
      </c>
      <c r="S61" s="80">
        <v>0</v>
      </c>
      <c r="T61" s="78">
        <f>SUMPRODUCT(LTA!F61:AJ61,LTA!F$101:AJ$101,LTA!F$104:AJ$104)</f>
        <v>114.03999999999999</v>
      </c>
      <c r="U61" s="78">
        <f>SUMPRODUCT(LTA!F61:AJ61,LTA!F$102:AJ$102,LTA!F$104:AJ$104)</f>
        <v>88.15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319.58000000000004</v>
      </c>
      <c r="AB61" s="117">
        <f>-STOA!O61</f>
        <v>0</v>
      </c>
      <c r="AC61">
        <f t="shared" si="0"/>
        <v>12.090917812036347</v>
      </c>
      <c r="AD61">
        <f t="shared" si="1"/>
        <v>1231.2999370849693</v>
      </c>
      <c r="AE61">
        <f>'IDT-1'!C61</f>
        <v>0</v>
      </c>
      <c r="AF61" s="26"/>
      <c r="AG61">
        <f t="shared" si="2"/>
        <v>1231.2999370849693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7.5527907701902093</v>
      </c>
      <c r="F62">
        <f>GT_Spot!Q62</f>
        <v>0</v>
      </c>
      <c r="G62">
        <f>PPCL_NG!Q62</f>
        <v>19.28</v>
      </c>
      <c r="H62">
        <f>PPCL_Spot!Q62</f>
        <v>23.298393214261083</v>
      </c>
      <c r="I62">
        <f>Bawana_NG!Q62</f>
        <v>41.48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641.50105225231039</v>
      </c>
      <c r="P62" s="77">
        <v>34.760000000000005</v>
      </c>
      <c r="Q62" s="77">
        <v>0</v>
      </c>
      <c r="R62" s="80">
        <v>18.75</v>
      </c>
      <c r="S62" s="80">
        <v>0</v>
      </c>
      <c r="T62" s="78">
        <f>SUMPRODUCT(LTA!F62:AJ62,LTA!F$101:AJ$101,LTA!F$104:AJ$104)</f>
        <v>111.58</v>
      </c>
      <c r="U62" s="78">
        <f>SUMPRODUCT(LTA!F62:AJ62,LTA!F$102:AJ$102,LTA!F$104:AJ$104)</f>
        <v>88.2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318.08000000000004</v>
      </c>
      <c r="AB62" s="117">
        <f>-STOA!O62</f>
        <v>0</v>
      </c>
      <c r="AC62">
        <f t="shared" si="0"/>
        <v>12.100912605437177</v>
      </c>
      <c r="AD62">
        <f t="shared" si="1"/>
        <v>1222.3813236313247</v>
      </c>
      <c r="AE62">
        <f>'IDT-1'!C62</f>
        <v>0</v>
      </c>
      <c r="AF62" s="26"/>
      <c r="AG62">
        <f t="shared" si="2"/>
        <v>1222.3813236313247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14.422724458204335</v>
      </c>
      <c r="F63">
        <f>GT_Spot!Q63</f>
        <v>0</v>
      </c>
      <c r="G63">
        <f>PPCL_NG!Q63</f>
        <v>19.28</v>
      </c>
      <c r="H63">
        <f>PPCL_Spot!Q63</f>
        <v>28.93</v>
      </c>
      <c r="I63">
        <f>Bawana_NG!Q63</f>
        <v>41.48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647.22828141476998</v>
      </c>
      <c r="P63" s="77">
        <v>34.760000000000005</v>
      </c>
      <c r="Q63" s="77">
        <v>0</v>
      </c>
      <c r="R63" s="80">
        <v>18.75</v>
      </c>
      <c r="S63" s="80">
        <v>0</v>
      </c>
      <c r="T63" s="78">
        <f>SUMPRODUCT(LTA!F63:AJ63,LTA!F$101:AJ$101,LTA!F$104:AJ$104)</f>
        <v>99.11</v>
      </c>
      <c r="U63" s="78">
        <f>SUMPRODUCT(LTA!F63:AJ63,LTA!F$102:AJ$102,LTA!F$104:AJ$104)</f>
        <v>88.210000000000008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318.08000000000004</v>
      </c>
      <c r="AB63" s="117">
        <f>-STOA!O63</f>
        <v>0</v>
      </c>
      <c r="AC63">
        <f t="shared" si="0"/>
        <v>12.418021603901707</v>
      </c>
      <c r="AD63">
        <f t="shared" si="1"/>
        <v>1197.8329842690728</v>
      </c>
      <c r="AE63">
        <f>'IDT-1'!C63</f>
        <v>0</v>
      </c>
      <c r="AF63" s="26"/>
      <c r="AG63">
        <f t="shared" si="2"/>
        <v>1197.8329842690728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7.5007965686274511</v>
      </c>
      <c r="F64">
        <f>GT_Spot!Q64</f>
        <v>0</v>
      </c>
      <c r="G64">
        <f>PPCL_NG!Q64</f>
        <v>19.28</v>
      </c>
      <c r="H64">
        <f>PPCL_Spot!Q64</f>
        <v>28.93</v>
      </c>
      <c r="I64">
        <f>Bawana_NG!Q64</f>
        <v>41.48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647.22966329313522</v>
      </c>
      <c r="P64" s="77">
        <v>34.760000000000005</v>
      </c>
      <c r="Q64" s="77">
        <v>0</v>
      </c>
      <c r="R64" s="80">
        <v>18.75</v>
      </c>
      <c r="S64" s="80">
        <v>0</v>
      </c>
      <c r="T64" s="78">
        <f>SUMPRODUCT(LTA!F64:AJ64,LTA!F$101:AJ$101,LTA!F$104:AJ$104)</f>
        <v>96.24</v>
      </c>
      <c r="U64" s="78">
        <f>SUMPRODUCT(LTA!F64:AJ64,LTA!F$102:AJ$102,LTA!F$104:AJ$104)</f>
        <v>88.15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318.08000000000004</v>
      </c>
      <c r="AB64" s="117">
        <f>-STOA!O64</f>
        <v>0</v>
      </c>
      <c r="AC64">
        <f t="shared" si="0"/>
        <v>12.198164886170112</v>
      </c>
      <c r="AD64">
        <f t="shared" si="1"/>
        <v>1203.2022949755924</v>
      </c>
      <c r="AE64">
        <f>'IDT-1'!C64</f>
        <v>0</v>
      </c>
      <c r="AF64" s="26"/>
      <c r="AG64">
        <f t="shared" si="2"/>
        <v>1203.2022949755924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7.5490777139401271</v>
      </c>
      <c r="F65">
        <f>GT_Spot!Q65</f>
        <v>0</v>
      </c>
      <c r="G65">
        <f>PPCL_NG!Q65</f>
        <v>19.28</v>
      </c>
      <c r="H65">
        <f>PPCL_Spot!Q65</f>
        <v>23.298393214261083</v>
      </c>
      <c r="I65">
        <f>Bawana_NG!Q65</f>
        <v>41.48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647.22931509174418</v>
      </c>
      <c r="P65" s="77">
        <v>34.760000000000005</v>
      </c>
      <c r="Q65" s="77">
        <v>0</v>
      </c>
      <c r="R65" s="80">
        <v>18.75</v>
      </c>
      <c r="S65" s="80">
        <v>0</v>
      </c>
      <c r="T65" s="78">
        <f>SUMPRODUCT(LTA!F65:AJ65,LTA!F$101:AJ$101,LTA!F$104:AJ$104)</f>
        <v>92.47999999999999</v>
      </c>
      <c r="U65" s="78">
        <f>SUMPRODUCT(LTA!F65:AJ65,LTA!F$102:AJ$102,LTA!F$104:AJ$104)</f>
        <v>88.15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317.48</v>
      </c>
      <c r="AB65" s="117">
        <f>-STOA!O65</f>
        <v>0</v>
      </c>
      <c r="AC65">
        <f t="shared" si="0"/>
        <v>11.400410354586498</v>
      </c>
      <c r="AD65">
        <f t="shared" si="1"/>
        <v>1274.0563756653589</v>
      </c>
      <c r="AE65">
        <f>'IDT-1'!C65</f>
        <v>0</v>
      </c>
      <c r="AF65" s="26"/>
      <c r="AG65">
        <f t="shared" si="2"/>
        <v>1274.0563756653589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7.5490777139401271</v>
      </c>
      <c r="F66">
        <f>GT_Spot!Q66</f>
        <v>0</v>
      </c>
      <c r="G66">
        <f>PPCL_NG!Q66</f>
        <v>19.28</v>
      </c>
      <c r="H66">
        <f>PPCL_Spot!Q66</f>
        <v>23.298393214261083</v>
      </c>
      <c r="I66">
        <f>Bawana_NG!Q66</f>
        <v>41.48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655.23214305234228</v>
      </c>
      <c r="P66" s="77">
        <v>34.760000000000005</v>
      </c>
      <c r="Q66" s="77">
        <v>0</v>
      </c>
      <c r="R66" s="80">
        <v>18.75</v>
      </c>
      <c r="S66" s="80">
        <v>0</v>
      </c>
      <c r="T66" s="78">
        <f>SUMPRODUCT(LTA!F66:AJ66,LTA!F$101:AJ$101,LTA!F$104:AJ$104)</f>
        <v>88.13</v>
      </c>
      <c r="U66" s="78">
        <f>SUMPRODUCT(LTA!F66:AJ66,LTA!F$102:AJ$102,LTA!F$104:AJ$104)</f>
        <v>88.17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316.58000000000004</v>
      </c>
      <c r="AB66" s="117">
        <f>-STOA!O66</f>
        <v>0</v>
      </c>
      <c r="AC66">
        <f t="shared" si="0"/>
        <v>11.735545703916596</v>
      </c>
      <c r="AD66">
        <f t="shared" si="1"/>
        <v>1241.4940682766269</v>
      </c>
      <c r="AE66">
        <f>'IDT-1'!C66</f>
        <v>0</v>
      </c>
      <c r="AF66" s="26"/>
      <c r="AG66">
        <f t="shared" si="2"/>
        <v>1241.4940682766269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14.861538461538462</v>
      </c>
      <c r="F67">
        <f>GT_Spot!Q67</f>
        <v>0</v>
      </c>
      <c r="G67">
        <f>PPCL_NG!Q67</f>
        <v>19.28</v>
      </c>
      <c r="H67">
        <f>PPCL_Spot!Q67</f>
        <v>28.93</v>
      </c>
      <c r="I67">
        <f>Bawana_NG!Q67</f>
        <v>41.48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653.02323160681783</v>
      </c>
      <c r="P67" s="77">
        <v>34.760000000000005</v>
      </c>
      <c r="Q67" s="77">
        <v>0</v>
      </c>
      <c r="R67" s="80">
        <v>18.75</v>
      </c>
      <c r="S67" s="80">
        <v>0</v>
      </c>
      <c r="T67" s="78">
        <f>SUMPRODUCT(LTA!F67:AJ67,LTA!F$101:AJ$101,LTA!F$104:AJ$104)</f>
        <v>67.5</v>
      </c>
      <c r="U67" s="78">
        <f>SUMPRODUCT(LTA!F67:AJ67,LTA!F$102:AJ$102,LTA!F$104:AJ$104)</f>
        <v>88.240000000000009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314.48</v>
      </c>
      <c r="AB67" s="117">
        <f>-STOA!O67</f>
        <v>0</v>
      </c>
      <c r="AC67">
        <f t="shared" si="0"/>
        <v>11.275481976601537</v>
      </c>
      <c r="AD67">
        <f t="shared" si="1"/>
        <v>1270.029288091755</v>
      </c>
      <c r="AE67">
        <f>'IDT-1'!C67</f>
        <v>0</v>
      </c>
      <c r="AF67" s="26"/>
      <c r="AG67">
        <f t="shared" si="2"/>
        <v>1270.029288091755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14.861538461538462</v>
      </c>
      <c r="F68">
        <f>GT_Spot!Q68</f>
        <v>0</v>
      </c>
      <c r="G68">
        <f>PPCL_NG!Q68</f>
        <v>19.28</v>
      </c>
      <c r="H68">
        <f>PPCL_Spot!Q68</f>
        <v>28.93</v>
      </c>
      <c r="I68">
        <f>Bawana_NG!Q68</f>
        <v>41.48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653.02220820994933</v>
      </c>
      <c r="P68" s="77">
        <v>34.760000000000005</v>
      </c>
      <c r="Q68" s="77">
        <v>0</v>
      </c>
      <c r="R68" s="80">
        <v>18.75</v>
      </c>
      <c r="S68" s="80">
        <v>0</v>
      </c>
      <c r="T68" s="78">
        <f>SUMPRODUCT(LTA!F68:AJ68,LTA!F$101:AJ$101,LTA!F$104:AJ$104)</f>
        <v>59.629999999999995</v>
      </c>
      <c r="U68" s="78">
        <f>SUMPRODUCT(LTA!F68:AJ68,LTA!F$102:AJ$102,LTA!F$104:AJ$104)</f>
        <v>88.12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313.58000000000004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11.197240970709094</v>
      </c>
      <c r="AD68">
        <f t="shared" ref="AD68:AD98" si="4">SUM(B68:AB68,AI68:AR68)-AC68</f>
        <v>1261.2165057007787</v>
      </c>
      <c r="AE68">
        <f>'IDT-1'!C68</f>
        <v>0</v>
      </c>
      <c r="AF68" s="26"/>
      <c r="AG68">
        <f t="shared" ref="AG68:AG98" si="5">SUM(AD68:AF68)</f>
        <v>1261.2165057007787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7.5490777139401271</v>
      </c>
      <c r="F69">
        <f>GT_Spot!Q69</f>
        <v>0</v>
      </c>
      <c r="G69">
        <f>PPCL_NG!Q69</f>
        <v>19.28</v>
      </c>
      <c r="H69">
        <f>PPCL_Spot!Q69</f>
        <v>23.298393214261083</v>
      </c>
      <c r="I69">
        <f>Bawana_NG!Q69</f>
        <v>41.451911459534244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643.16787085973021</v>
      </c>
      <c r="P69" s="77">
        <v>34.760000000000005</v>
      </c>
      <c r="Q69" s="77">
        <v>0</v>
      </c>
      <c r="R69" s="80">
        <v>18.5</v>
      </c>
      <c r="S69" s="80">
        <v>0</v>
      </c>
      <c r="T69" s="78">
        <f>SUMPRODUCT(LTA!F69:AJ69,LTA!F$101:AJ$101,LTA!F$104:AJ$104)</f>
        <v>49.12</v>
      </c>
      <c r="U69" s="78">
        <f>SUMPRODUCT(LTA!F69:AJ69,LTA!F$102:AJ$102,LTA!F$104:AJ$104)</f>
        <v>88.17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311.48</v>
      </c>
      <c r="AB69" s="117">
        <f>-STOA!O69</f>
        <v>0</v>
      </c>
      <c r="AC69">
        <f t="shared" si="3"/>
        <v>10.97242110379965</v>
      </c>
      <c r="AD69">
        <f t="shared" si="4"/>
        <v>1215.8048321436659</v>
      </c>
      <c r="AE69">
        <f>'IDT-1'!C69</f>
        <v>0</v>
      </c>
      <c r="AF69" s="26"/>
      <c r="AG69">
        <f t="shared" si="5"/>
        <v>1215.8048321436659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7.5490777139401271</v>
      </c>
      <c r="F70">
        <f>GT_Spot!Q70</f>
        <v>0</v>
      </c>
      <c r="G70">
        <f>PPCL_NG!Q70</f>
        <v>19.28</v>
      </c>
      <c r="H70">
        <f>PPCL_Spot!Q70</f>
        <v>23.298393214261083</v>
      </c>
      <c r="I70">
        <f>Bawana_NG!Q70</f>
        <v>41.451911459534244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628.72345460191059</v>
      </c>
      <c r="P70" s="77">
        <v>34.760000000000005</v>
      </c>
      <c r="Q70" s="77">
        <v>0</v>
      </c>
      <c r="R70" s="80">
        <v>18.309999999999999</v>
      </c>
      <c r="S70" s="80">
        <v>0</v>
      </c>
      <c r="T70" s="78">
        <f>SUMPRODUCT(LTA!F70:AJ70,LTA!F$101:AJ$101,LTA!F$104:AJ$104)</f>
        <v>42.69</v>
      </c>
      <c r="U70" s="78">
        <f>SUMPRODUCT(LTA!F70:AJ70,LTA!F$102:AJ$102,LTA!F$104:AJ$104)</f>
        <v>88.22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310.58000000000004</v>
      </c>
      <c r="AB70" s="117">
        <f>-STOA!O70</f>
        <v>0</v>
      </c>
      <c r="AC70">
        <f t="shared" si="3"/>
        <v>10.779574240730838</v>
      </c>
      <c r="AD70">
        <f t="shared" si="4"/>
        <v>1194.0832627489151</v>
      </c>
      <c r="AE70">
        <f>'IDT-1'!C70</f>
        <v>0</v>
      </c>
      <c r="AF70" s="26"/>
      <c r="AG70">
        <f t="shared" si="5"/>
        <v>1194.0832627489151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7.5490777139401271</v>
      </c>
      <c r="F71">
        <f>GT_Spot!Q71</f>
        <v>0</v>
      </c>
      <c r="G71">
        <f>PPCL_NG!Q71</f>
        <v>19.28</v>
      </c>
      <c r="H71">
        <f>PPCL_Spot!Q71</f>
        <v>23.298393214261083</v>
      </c>
      <c r="I71">
        <f>Bawana_NG!Q71</f>
        <v>41.451911459534244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659.56308626983218</v>
      </c>
      <c r="P71" s="77">
        <v>34.760000000000005</v>
      </c>
      <c r="Q71" s="77">
        <v>0</v>
      </c>
      <c r="R71" s="80">
        <v>18.153587665546549</v>
      </c>
      <c r="S71" s="80">
        <v>0</v>
      </c>
      <c r="T71" s="78">
        <f>SUMPRODUCT(LTA!F71:AJ71,LTA!F$101:AJ$101,LTA!F$104:AJ$104)</f>
        <v>39.590000000000003</v>
      </c>
      <c r="U71" s="78">
        <f>SUMPRODUCT(LTA!F71:AJ71,LTA!F$102:AJ$102,LTA!F$104:AJ$104)</f>
        <v>88.17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308.48</v>
      </c>
      <c r="AB71" s="117">
        <f>-STOA!O71</f>
        <v>0</v>
      </c>
      <c r="AC71">
        <f t="shared" si="3"/>
        <v>11.084533295643405</v>
      </c>
      <c r="AD71">
        <f t="shared" si="4"/>
        <v>1248.5215230274705</v>
      </c>
      <c r="AE71">
        <f>'IDT-1'!C71</f>
        <v>0</v>
      </c>
      <c r="AF71" s="26"/>
      <c r="AG71">
        <f t="shared" si="5"/>
        <v>1248.5215230274705</v>
      </c>
      <c r="AI71" s="75">
        <f>PXIL!I71</f>
        <v>0</v>
      </c>
      <c r="AJ71" s="75">
        <f>PXIL!O71</f>
        <v>0</v>
      </c>
      <c r="AK71" s="75">
        <f>RTM_IEX!I71</f>
        <v>19.309999999999999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7.5490777139401271</v>
      </c>
      <c r="F72">
        <f>GT_Spot!Q72</f>
        <v>0</v>
      </c>
      <c r="G72">
        <f>PPCL_NG!Q72</f>
        <v>19.28</v>
      </c>
      <c r="H72">
        <f>PPCL_Spot!Q72</f>
        <v>23.298393214261083</v>
      </c>
      <c r="I72">
        <f>Bawana_NG!Q72</f>
        <v>41.451911459534244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664.65149912862194</v>
      </c>
      <c r="P72" s="77">
        <v>34.760000000000005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33.5</v>
      </c>
      <c r="U72" s="78">
        <f>SUMPRODUCT(LTA!F72:AJ72,LTA!F$102:AJ$102,LTA!F$104:AJ$104)</f>
        <v>88.259999999999991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306.68000000000006</v>
      </c>
      <c r="AB72" s="117">
        <f>-STOA!O72</f>
        <v>0</v>
      </c>
      <c r="AC72">
        <f t="shared" si="3"/>
        <v>11.126375757343947</v>
      </c>
      <c r="AD72">
        <f t="shared" si="4"/>
        <v>1253.2345057590135</v>
      </c>
      <c r="AE72">
        <f>'IDT-1'!C72</f>
        <v>0</v>
      </c>
      <c r="AF72" s="26"/>
      <c r="AG72">
        <f t="shared" si="5"/>
        <v>1253.2345057590135</v>
      </c>
      <c r="AI72" s="75">
        <f>PXIL!I72</f>
        <v>0</v>
      </c>
      <c r="AJ72" s="75">
        <f>PXIL!O72</f>
        <v>0</v>
      </c>
      <c r="AK72" s="75">
        <f>RTM_IEX!I72</f>
        <v>19.309999999999999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7.5490777139401271</v>
      </c>
      <c r="F73">
        <f>GT_Spot!Q73</f>
        <v>0</v>
      </c>
      <c r="G73">
        <f>PPCL_NG!Q73</f>
        <v>19.28</v>
      </c>
      <c r="H73">
        <f>PPCL_Spot!Q73</f>
        <v>23.298393214261083</v>
      </c>
      <c r="I73">
        <f>Bawana_NG!Q73</f>
        <v>41.451911459534244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664.50728478662188</v>
      </c>
      <c r="P73" s="77">
        <v>34.76</v>
      </c>
      <c r="Q73" s="77">
        <v>0</v>
      </c>
      <c r="R73" s="80">
        <v>16.559999999999999</v>
      </c>
      <c r="S73" s="80">
        <v>0</v>
      </c>
      <c r="T73" s="78">
        <f>SUMPRODUCT(LTA!F73:AJ73,LTA!F$101:AJ$101,LTA!F$104:AJ$104)</f>
        <v>25.809999999999995</v>
      </c>
      <c r="U73" s="78">
        <f>SUMPRODUCT(LTA!F73:AJ73,LTA!F$102:AJ$102,LTA!F$104:AJ$104)</f>
        <v>88.25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304.58000000000004</v>
      </c>
      <c r="AB73" s="117">
        <f>-STOA!O73</f>
        <v>0</v>
      </c>
      <c r="AC73">
        <f t="shared" si="3"/>
        <v>10.922382583967275</v>
      </c>
      <c r="AD73">
        <f t="shared" si="4"/>
        <v>1200.1242845903901</v>
      </c>
      <c r="AE73">
        <f>'IDT-1'!C73</f>
        <v>0</v>
      </c>
      <c r="AF73" s="26"/>
      <c r="AG73">
        <f t="shared" si="5"/>
        <v>1200.1242845903901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7.5490777139401271</v>
      </c>
      <c r="F74">
        <f>GT_Spot!Q74</f>
        <v>0</v>
      </c>
      <c r="G74">
        <f>PPCL_NG!Q74</f>
        <v>19.28</v>
      </c>
      <c r="H74">
        <f>PPCL_Spot!Q74</f>
        <v>23.298393214261083</v>
      </c>
      <c r="I74">
        <f>Bawana_NG!Q74</f>
        <v>41.451911459534244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667.62947513862184</v>
      </c>
      <c r="P74" s="77">
        <v>34.76</v>
      </c>
      <c r="Q74" s="77">
        <v>0</v>
      </c>
      <c r="R74" s="80">
        <v>9.2642263806481058</v>
      </c>
      <c r="S74" s="80">
        <v>0</v>
      </c>
      <c r="T74" s="78">
        <f>SUMPRODUCT(LTA!F74:AJ74,LTA!F$101:AJ$101,LTA!F$104:AJ$104)</f>
        <v>22.14</v>
      </c>
      <c r="U74" s="78">
        <f>SUMPRODUCT(LTA!F74:AJ74,LTA!F$102:AJ$102,LTA!F$104:AJ$104)</f>
        <v>88.15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303.08000000000004</v>
      </c>
      <c r="AB74" s="117">
        <f>-STOA!O74</f>
        <v>0</v>
      </c>
      <c r="AC74">
        <f t="shared" si="3"/>
        <v>10.839279051214579</v>
      </c>
      <c r="AD74">
        <f t="shared" si="4"/>
        <v>1190.7638048557908</v>
      </c>
      <c r="AE74">
        <f>'IDT-1'!C74</f>
        <v>0</v>
      </c>
      <c r="AF74" s="26"/>
      <c r="AG74">
        <f t="shared" si="5"/>
        <v>1190.7638048557908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7.5490777139401271</v>
      </c>
      <c r="F75">
        <f>GT_Spot!Q75</f>
        <v>0</v>
      </c>
      <c r="G75">
        <f>PPCL_NG!Q75</f>
        <v>19.28</v>
      </c>
      <c r="H75">
        <f>PPCL_Spot!Q75</f>
        <v>23.298393214261083</v>
      </c>
      <c r="I75">
        <f>Bawana_NG!Q75</f>
        <v>41.451911459534244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673.78438623780039</v>
      </c>
      <c r="P75" s="77">
        <v>34.76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14.21</v>
      </c>
      <c r="U75" s="78">
        <f>SUMPRODUCT(LTA!F75:AJ75,LTA!F$102:AJ$102,LTA!F$104:AJ$104)</f>
        <v>135.74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300.98</v>
      </c>
      <c r="AB75" s="117">
        <f>-STOA!O75</f>
        <v>0</v>
      </c>
      <c r="AC75">
        <f t="shared" si="3"/>
        <v>11.408788902403506</v>
      </c>
      <c r="AD75">
        <f t="shared" si="4"/>
        <v>1194.6449797231323</v>
      </c>
      <c r="AE75">
        <f>'IDT-1'!C75</f>
        <v>0</v>
      </c>
      <c r="AF75" s="26"/>
      <c r="AG75">
        <f t="shared" si="5"/>
        <v>1194.6449797231323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7.5490777139401271</v>
      </c>
      <c r="F76">
        <f>GT_Spot!Q76</f>
        <v>0</v>
      </c>
      <c r="G76">
        <f>PPCL_NG!Q76</f>
        <v>19.28</v>
      </c>
      <c r="H76">
        <f>PPCL_Spot!Q76</f>
        <v>23.298393214261083</v>
      </c>
      <c r="I76">
        <f>Bawana_NG!Q76</f>
        <v>41.451911459534244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673.78576811616574</v>
      </c>
      <c r="P76" s="77">
        <v>34.76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7.8</v>
      </c>
      <c r="U76" s="78">
        <f>SUMPRODUCT(LTA!F76:AJ76,LTA!F$102:AJ$102,LTA!F$104:AJ$104)</f>
        <v>137.58000000000001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300.08000000000004</v>
      </c>
      <c r="AB76" s="117">
        <f>-STOA!O76</f>
        <v>0</v>
      </c>
      <c r="AC76">
        <f t="shared" si="3"/>
        <v>11.405055700544098</v>
      </c>
      <c r="AD76">
        <f t="shared" si="4"/>
        <v>1184.1800948033572</v>
      </c>
      <c r="AE76">
        <f>'IDT-1'!C76</f>
        <v>0</v>
      </c>
      <c r="AF76" s="26"/>
      <c r="AG76">
        <f t="shared" si="5"/>
        <v>1184.1800948033572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7.5490777139401271</v>
      </c>
      <c r="F77">
        <f>GT_Spot!Q77</f>
        <v>0</v>
      </c>
      <c r="G77">
        <f>PPCL_NG!Q77</f>
        <v>19.28</v>
      </c>
      <c r="H77">
        <f>PPCL_Spot!Q77</f>
        <v>23.298393214261083</v>
      </c>
      <c r="I77">
        <f>Bawana_NG!Q77</f>
        <v>41.451911459534244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677.90685845881262</v>
      </c>
      <c r="P77" s="77">
        <v>34.76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2.65</v>
      </c>
      <c r="U77" s="78">
        <f>SUMPRODUCT(LTA!F77:AJ77,LTA!F$102:AJ$102,LTA!F$104:AJ$104)</f>
        <v>137.02000000000001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298.28000000000003</v>
      </c>
      <c r="AB77" s="117">
        <f>-STOA!O77</f>
        <v>0</v>
      </c>
      <c r="AC77">
        <f t="shared" si="3"/>
        <v>11.952311584502086</v>
      </c>
      <c r="AD77">
        <f t="shared" si="4"/>
        <v>1115.2439292620461</v>
      </c>
      <c r="AE77">
        <f>'IDT-1'!C77</f>
        <v>0</v>
      </c>
      <c r="AF77" s="26"/>
      <c r="AG77">
        <f t="shared" si="5"/>
        <v>1115.2439292620461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7.5490777139401271</v>
      </c>
      <c r="F78">
        <f>GT_Spot!Q78</f>
        <v>0</v>
      </c>
      <c r="G78">
        <f>PPCL_NG!Q78</f>
        <v>19.28</v>
      </c>
      <c r="H78">
        <f>PPCL_Spot!Q78</f>
        <v>23.298393214261083</v>
      </c>
      <c r="I78">
        <f>Bawana_NG!Q78</f>
        <v>41.451911459534244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676.07896945834727</v>
      </c>
      <c r="P78" s="77">
        <v>34.76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1.59</v>
      </c>
      <c r="U78" s="78">
        <f>SUMPRODUCT(LTA!F78:AJ78,LTA!F$102:AJ$102,LTA!F$104:AJ$104)</f>
        <v>137.13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297.38000000000005</v>
      </c>
      <c r="AB78" s="117">
        <f>-STOA!O78</f>
        <v>0</v>
      </c>
      <c r="AC78">
        <f t="shared" si="3"/>
        <v>11.697992973243108</v>
      </c>
      <c r="AD78">
        <f t="shared" si="4"/>
        <v>1136.8203588728397</v>
      </c>
      <c r="AE78">
        <f>'IDT-1'!C78</f>
        <v>0</v>
      </c>
      <c r="AF78" s="26"/>
      <c r="AG78">
        <f t="shared" si="5"/>
        <v>1136.8203588728397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7.5490777139401271</v>
      </c>
      <c r="F79">
        <f>GT_Spot!Q79</f>
        <v>0</v>
      </c>
      <c r="G79">
        <f>PPCL_NG!Q79</f>
        <v>19.28</v>
      </c>
      <c r="H79">
        <f>PPCL_Spot!Q79</f>
        <v>23.298393214261083</v>
      </c>
      <c r="I79">
        <f>Bawana_NG!Q79</f>
        <v>41.451911459534244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648.59724613017102</v>
      </c>
      <c r="P79" s="77">
        <v>68.250000000000014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0.82</v>
      </c>
      <c r="U79" s="78">
        <f>SUMPRODUCT(LTA!F79:AJ79,LTA!F$102:AJ$102,LTA!F$104:AJ$104)</f>
        <v>136.37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294.98</v>
      </c>
      <c r="AB79" s="117">
        <f>-STOA!O79</f>
        <v>0</v>
      </c>
      <c r="AC79">
        <f t="shared" si="3"/>
        <v>11.982625633621016</v>
      </c>
      <c r="AD79">
        <f t="shared" si="4"/>
        <v>1108.6140028842856</v>
      </c>
      <c r="AE79">
        <f>'IDT-1'!C79</f>
        <v>0</v>
      </c>
      <c r="AF79" s="26"/>
      <c r="AG79">
        <f t="shared" si="5"/>
        <v>1108.6140028842856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7.5490777139401271</v>
      </c>
      <c r="F80">
        <f>GT_Spot!Q80</f>
        <v>0</v>
      </c>
      <c r="G80">
        <f>PPCL_NG!Q80</f>
        <v>19.28</v>
      </c>
      <c r="H80">
        <f>PPCL_Spot!Q80</f>
        <v>23.298393214261083</v>
      </c>
      <c r="I80">
        <f>Bawana_NG!Q80</f>
        <v>41.451911459534244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648.87967232146696</v>
      </c>
      <c r="P80" s="77">
        <v>68.250000000000014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0.28999999999999998</v>
      </c>
      <c r="U80" s="78">
        <f>SUMPRODUCT(LTA!F80:AJ80,LTA!F$102:AJ$102,LTA!F$104:AJ$104)</f>
        <v>135.46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-105</v>
      </c>
      <c r="AA80" s="117">
        <f>STOA!I80</f>
        <v>294.38000000000005</v>
      </c>
      <c r="AB80" s="117">
        <f>-STOA!O80</f>
        <v>0</v>
      </c>
      <c r="AC80">
        <f t="shared" si="3"/>
        <v>12.011549621715396</v>
      </c>
      <c r="AD80">
        <f t="shared" si="4"/>
        <v>1101.827505087487</v>
      </c>
      <c r="AE80">
        <f>'IDT-1'!C80</f>
        <v>0</v>
      </c>
      <c r="AF80" s="26"/>
      <c r="AG80">
        <f t="shared" si="5"/>
        <v>1101.827505087487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7.5490777139401271</v>
      </c>
      <c r="F81">
        <f>GT_Spot!Q81</f>
        <v>0</v>
      </c>
      <c r="G81">
        <f>PPCL_NG!Q81</f>
        <v>19.28</v>
      </c>
      <c r="H81">
        <f>PPCL_Spot!Q81</f>
        <v>23.298393214261083</v>
      </c>
      <c r="I81">
        <f>Bawana_NG!Q81</f>
        <v>41.451911459534244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642.45670792580688</v>
      </c>
      <c r="P81" s="77">
        <v>68.250000000000014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0.03</v>
      </c>
      <c r="U81" s="78">
        <f>SUMPRODUCT(LTA!F81:AJ81,LTA!F$102:AJ$102,LTA!F$104:AJ$104)</f>
        <v>134.69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-105</v>
      </c>
      <c r="AA81" s="117">
        <f>STOA!I81</f>
        <v>294.08000000000004</v>
      </c>
      <c r="AB81" s="117">
        <f>-STOA!O81</f>
        <v>0</v>
      </c>
      <c r="AC81">
        <f t="shared" si="3"/>
        <v>12.209667360699447</v>
      </c>
      <c r="AD81">
        <f t="shared" si="4"/>
        <v>1063.8764229528426</v>
      </c>
      <c r="AE81">
        <f>'IDT-1'!C81</f>
        <v>0</v>
      </c>
      <c r="AF81" s="26"/>
      <c r="AG81">
        <f t="shared" si="5"/>
        <v>1063.8764229528426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14.861538461538462</v>
      </c>
      <c r="F82">
        <f>GT_Spot!Q82</f>
        <v>0</v>
      </c>
      <c r="G82">
        <f>PPCL_NG!Q82</f>
        <v>19.28</v>
      </c>
      <c r="H82">
        <f>PPCL_Spot!Q82</f>
        <v>30.050900000000002</v>
      </c>
      <c r="I82">
        <f>Bawana_NG!Q82</f>
        <v>41.451911459534244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644.09064110379529</v>
      </c>
      <c r="P82" s="77">
        <v>68.250000000000014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134.09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-95</v>
      </c>
      <c r="AA82" s="117">
        <f>STOA!I82</f>
        <v>294.08000000000004</v>
      </c>
      <c r="AB82" s="117">
        <f>-STOA!O82</f>
        <v>0</v>
      </c>
      <c r="AC82">
        <f t="shared" si="3"/>
        <v>12.342273686959116</v>
      </c>
      <c r="AD82">
        <f t="shared" si="4"/>
        <v>1078.8127173379091</v>
      </c>
      <c r="AE82">
        <f>'IDT-1'!C82</f>
        <v>0</v>
      </c>
      <c r="AF82" s="26"/>
      <c r="AG82">
        <f t="shared" si="5"/>
        <v>1078.8127173379091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14.861538461538462</v>
      </c>
      <c r="F83">
        <f>GT_Spot!Q83</f>
        <v>0</v>
      </c>
      <c r="G83">
        <f>PPCL_NG!Q83</f>
        <v>19.28</v>
      </c>
      <c r="H83">
        <f>PPCL_Spot!Q83</f>
        <v>30.050900000000002</v>
      </c>
      <c r="I83">
        <f>Bawana_NG!Q83</f>
        <v>41.451911459534244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646.8751020157996</v>
      </c>
      <c r="P83" s="77">
        <v>68.250000000000014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134.46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-100</v>
      </c>
      <c r="AA83" s="117">
        <f>STOA!I83</f>
        <v>294.08000000000004</v>
      </c>
      <c r="AB83" s="117">
        <f>-STOA!O83</f>
        <v>0</v>
      </c>
      <c r="AC83">
        <f t="shared" si="3"/>
        <v>12.63637676865061</v>
      </c>
      <c r="AD83">
        <f t="shared" si="4"/>
        <v>1051.6730751682219</v>
      </c>
      <c r="AE83">
        <f>'IDT-1'!C83</f>
        <v>0</v>
      </c>
      <c r="AF83" s="26"/>
      <c r="AG83">
        <f t="shared" si="5"/>
        <v>1051.6730751682219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19.28</v>
      </c>
      <c r="H84">
        <f>PPCL_Spot!Q84</f>
        <v>30</v>
      </c>
      <c r="I84">
        <f>Bawana_NG!Q84</f>
        <v>41.451911459534244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644.98628664512682</v>
      </c>
      <c r="P84" s="77">
        <v>68.250000000000014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134.07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-70</v>
      </c>
      <c r="AA84" s="117">
        <f>STOA!I84</f>
        <v>294.08000000000004</v>
      </c>
      <c r="AB84" s="117">
        <f>-STOA!O84</f>
        <v>0</v>
      </c>
      <c r="AC84">
        <f t="shared" si="3"/>
        <v>12.103774598006982</v>
      </c>
      <c r="AD84">
        <f t="shared" si="4"/>
        <v>1092.1266097781991</v>
      </c>
      <c r="AE84">
        <f>'IDT-1'!C84</f>
        <v>-10.161</v>
      </c>
      <c r="AF84" s="26"/>
      <c r="AG84">
        <f t="shared" si="5"/>
        <v>1081.965609778199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14.861538461538462</v>
      </c>
      <c r="F85">
        <f>GT_Spot!Q85</f>
        <v>0</v>
      </c>
      <c r="G85">
        <f>PPCL_NG!Q85</f>
        <v>19.28</v>
      </c>
      <c r="H85">
        <f>PPCL_Spot!Q85</f>
        <v>30</v>
      </c>
      <c r="I85">
        <f>Bawana_NG!Q85</f>
        <v>41.48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635.53499867570304</v>
      </c>
      <c r="P85" s="77">
        <v>68.250000000000014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134.93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-45</v>
      </c>
      <c r="AA85" s="117">
        <f>STOA!I85</f>
        <v>294.08000000000004</v>
      </c>
      <c r="AB85" s="117">
        <f>-STOA!O85</f>
        <v>0</v>
      </c>
      <c r="AC85">
        <f t="shared" si="3"/>
        <v>11.519534453361398</v>
      </c>
      <c r="AD85">
        <f t="shared" si="4"/>
        <v>1156.8970026838801</v>
      </c>
      <c r="AE85">
        <f>'IDT-1'!C85</f>
        <v>-24.555</v>
      </c>
      <c r="AF85" s="26"/>
      <c r="AG85">
        <f t="shared" si="5"/>
        <v>1132.3420026838801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14.861538461538462</v>
      </c>
      <c r="F86">
        <f>GT_Spot!Q86</f>
        <v>0</v>
      </c>
      <c r="G86">
        <f>PPCL_NG!Q86</f>
        <v>19.28</v>
      </c>
      <c r="H86">
        <f>PPCL_Spot!Q86</f>
        <v>30</v>
      </c>
      <c r="I86">
        <f>Bawana_NG!Q86</f>
        <v>41.48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613.56409284587448</v>
      </c>
      <c r="P86" s="77">
        <v>68.250000000000014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126.75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294.08000000000004</v>
      </c>
      <c r="AB86" s="117">
        <f>-STOA!O86</f>
        <v>0</v>
      </c>
      <c r="AC86">
        <f t="shared" si="3"/>
        <v>10.987862656393048</v>
      </c>
      <c r="AD86">
        <f t="shared" si="4"/>
        <v>1157.2777686510201</v>
      </c>
      <c r="AE86">
        <f>'IDT-1'!C86</f>
        <v>-46.993000000000002</v>
      </c>
      <c r="AF86" s="26"/>
      <c r="AG86">
        <f t="shared" si="5"/>
        <v>1110.2847686510202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7.1121862715452071</v>
      </c>
      <c r="F87">
        <f>GT_Spot!Q87</f>
        <v>0</v>
      </c>
      <c r="G87">
        <f>PPCL_NG!Q87</f>
        <v>19.28</v>
      </c>
      <c r="H87">
        <f>PPCL_Spot!Q87</f>
        <v>23.298393214261083</v>
      </c>
      <c r="I87">
        <f>Bawana_NG!Q87</f>
        <v>49.919999999999987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645.54403828355123</v>
      </c>
      <c r="P87" s="77">
        <v>68.250000000000014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126.16000000000001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</v>
      </c>
      <c r="AA87" s="117">
        <f>STOA!I87</f>
        <v>325.84000000000003</v>
      </c>
      <c r="AB87" s="117">
        <f>-STOA!O87</f>
        <v>0</v>
      </c>
      <c r="AC87">
        <f t="shared" si="3"/>
        <v>11.179951273981326</v>
      </c>
      <c r="AD87">
        <f t="shared" si="4"/>
        <v>1249.2246664953764</v>
      </c>
      <c r="AE87">
        <f>'IDT-1'!C87</f>
        <v>-50.38</v>
      </c>
      <c r="AF87" s="26"/>
      <c r="AG87">
        <f t="shared" si="5"/>
        <v>1198.8446664953763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7.1121862715452071</v>
      </c>
      <c r="F88">
        <f>GT_Spot!Q88</f>
        <v>0</v>
      </c>
      <c r="G88">
        <f>PPCL_NG!Q88</f>
        <v>19.28</v>
      </c>
      <c r="H88">
        <f>PPCL_Spot!Q88</f>
        <v>23.298393214261083</v>
      </c>
      <c r="I88">
        <f>Bawana_NG!Q88</f>
        <v>49.919999999999987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644.72563180756629</v>
      </c>
      <c r="P88" s="77">
        <v>68.250000000000014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126.75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325.84000000000003</v>
      </c>
      <c r="AB88" s="117">
        <f>-STOA!O88</f>
        <v>0</v>
      </c>
      <c r="AC88">
        <f t="shared" si="3"/>
        <v>11.133550659381678</v>
      </c>
      <c r="AD88">
        <f t="shared" si="4"/>
        <v>1254.0426606339909</v>
      </c>
      <c r="AE88">
        <f>'IDT-1'!C88</f>
        <v>-35</v>
      </c>
      <c r="AF88" s="26"/>
      <c r="AG88">
        <f t="shared" si="5"/>
        <v>1219.0426606339909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7.1121862715452071</v>
      </c>
      <c r="F89">
        <f>GT_Spot!Q89</f>
        <v>0</v>
      </c>
      <c r="G89">
        <f>PPCL_NG!Q89</f>
        <v>19.28</v>
      </c>
      <c r="H89">
        <f>PPCL_Spot!Q89</f>
        <v>23.298393214261083</v>
      </c>
      <c r="I89">
        <f>Bawana_NG!Q89</f>
        <v>49.919999999999987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736.85856800059855</v>
      </c>
      <c r="P89" s="77">
        <v>68.250000000000014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127.13000000000001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</v>
      </c>
      <c r="AA89" s="117">
        <f>STOA!I89</f>
        <v>325.84000000000003</v>
      </c>
      <c r="AB89" s="117">
        <f>-STOA!O89</f>
        <v>0</v>
      </c>
      <c r="AC89">
        <f t="shared" si="3"/>
        <v>12.835477250099899</v>
      </c>
      <c r="AD89">
        <f t="shared" si="4"/>
        <v>1244.8536702363051</v>
      </c>
      <c r="AE89">
        <f>'IDT-1'!C89</f>
        <v>0</v>
      </c>
      <c r="AF89" s="26"/>
      <c r="AG89">
        <f t="shared" si="5"/>
        <v>1244.8536702363051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14.861538461538462</v>
      </c>
      <c r="F90">
        <f>GT_Spot!Q90</f>
        <v>0</v>
      </c>
      <c r="G90">
        <f>PPCL_NG!Q90</f>
        <v>19.28</v>
      </c>
      <c r="H90">
        <f>PPCL_Spot!Q90</f>
        <v>30</v>
      </c>
      <c r="I90">
        <f>Bawana_NG!Q90</f>
        <v>49.919999999999987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736.85822034683713</v>
      </c>
      <c r="P90" s="77">
        <v>68.250000000000014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137.08000000000001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325.84000000000003</v>
      </c>
      <c r="AB90" s="117">
        <f>-STOA!O90</f>
        <v>0</v>
      </c>
      <c r="AC90">
        <f t="shared" si="3"/>
        <v>12.78385880406738</v>
      </c>
      <c r="AD90">
        <f t="shared" si="4"/>
        <v>1299.3059000043083</v>
      </c>
      <c r="AE90">
        <f>'IDT-1'!C90</f>
        <v>0</v>
      </c>
      <c r="AF90" s="26"/>
      <c r="AG90">
        <f t="shared" si="5"/>
        <v>1299.3059000043083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14.861538461538462</v>
      </c>
      <c r="F91">
        <f>GT_Spot!Q91</f>
        <v>0</v>
      </c>
      <c r="G91">
        <f>PPCL_NG!Q91</f>
        <v>19.28</v>
      </c>
      <c r="H91">
        <f>PPCL_Spot!Q91</f>
        <v>30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740.00014094604808</v>
      </c>
      <c r="P91" s="77">
        <v>68.250000000000014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137.15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369.3</v>
      </c>
      <c r="AB91" s="117">
        <f>-STOA!O91</f>
        <v>0</v>
      </c>
      <c r="AC91">
        <f t="shared" si="3"/>
        <v>13.460915531006295</v>
      </c>
      <c r="AD91">
        <f t="shared" si="4"/>
        <v>1315.3007638765803</v>
      </c>
      <c r="AE91">
        <f>'IDT-1'!C91</f>
        <v>0</v>
      </c>
      <c r="AF91" s="26"/>
      <c r="AG91">
        <f t="shared" si="5"/>
        <v>1315.3007638765803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14.861538461538462</v>
      </c>
      <c r="F92">
        <f>GT_Spot!Q92</f>
        <v>0</v>
      </c>
      <c r="G92">
        <f>PPCL_NG!Q92</f>
        <v>19.28</v>
      </c>
      <c r="H92">
        <f>PPCL_Spot!Q92</f>
        <v>30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739.99937128197064</v>
      </c>
      <c r="P92" s="77">
        <v>68.250000000000014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137.29000000000002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369.3</v>
      </c>
      <c r="AB92" s="117">
        <f>-STOA!O92</f>
        <v>0</v>
      </c>
      <c r="AC92">
        <f t="shared" si="3"/>
        <v>13.195796932296554</v>
      </c>
      <c r="AD92">
        <f t="shared" si="4"/>
        <v>1345.7051128112125</v>
      </c>
      <c r="AE92">
        <f>'IDT-1'!C92</f>
        <v>0</v>
      </c>
      <c r="AF92" s="26"/>
      <c r="AG92">
        <f t="shared" si="5"/>
        <v>1345.7051128112125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7.1121862715452071</v>
      </c>
      <c r="F93">
        <f>GT_Spot!Q93</f>
        <v>0</v>
      </c>
      <c r="G93">
        <f>PPCL_NG!Q93</f>
        <v>19.28</v>
      </c>
      <c r="H93">
        <f>PPCL_Spot!Q93</f>
        <v>23.298393214261083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740.63615821718963</v>
      </c>
      <c r="P93" s="77">
        <v>68.250000000000014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137.41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369.3</v>
      </c>
      <c r="AB93" s="117">
        <f>-STOA!O93</f>
        <v>0</v>
      </c>
      <c r="AC93">
        <f t="shared" si="3"/>
        <v>13.501438339405412</v>
      </c>
      <c r="AD93">
        <f t="shared" si="4"/>
        <v>1283.7052993635905</v>
      </c>
      <c r="AE93">
        <f>'IDT-1'!C93</f>
        <v>30</v>
      </c>
      <c r="AF93" s="26"/>
      <c r="AG93">
        <f t="shared" si="5"/>
        <v>1313.7052993635905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7.1121862715452071</v>
      </c>
      <c r="F94">
        <f>GT_Spot!Q94</f>
        <v>0</v>
      </c>
      <c r="G94">
        <f>PPCL_NG!Q94</f>
        <v>19.28</v>
      </c>
      <c r="H94">
        <f>PPCL_Spot!Q94</f>
        <v>23.298393214261083</v>
      </c>
      <c r="I94">
        <f>Bawana_NG!Q94</f>
        <v>49.91785705086928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740.63615821718963</v>
      </c>
      <c r="P94" s="77">
        <v>68.250000000000014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137.57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369.3</v>
      </c>
      <c r="AB94" s="117">
        <f>-STOA!O94</f>
        <v>0</v>
      </c>
      <c r="AC94">
        <f t="shared" si="3"/>
        <v>13.076677360387686</v>
      </c>
      <c r="AD94">
        <f t="shared" si="4"/>
        <v>1332.2879173934773</v>
      </c>
      <c r="AE94">
        <f>'IDT-1'!C94</f>
        <v>50</v>
      </c>
      <c r="AF94" s="26"/>
      <c r="AG94">
        <f t="shared" si="5"/>
        <v>1382.2879173934773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19.28</v>
      </c>
      <c r="H95">
        <f>PPCL_Spot!Q95</f>
        <v>23.298393214261083</v>
      </c>
      <c r="I95">
        <f>Bawana_NG!Q95</f>
        <v>49.91785705086928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738.30613195890407</v>
      </c>
      <c r="P95" s="77">
        <v>68.250000000000014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137.74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369.26</v>
      </c>
      <c r="AB95" s="117">
        <f>-STOA!O95</f>
        <v>0</v>
      </c>
      <c r="AC95">
        <f t="shared" si="3"/>
        <v>13.146695010372078</v>
      </c>
      <c r="AD95">
        <f t="shared" si="4"/>
        <v>1320.0856696028611</v>
      </c>
      <c r="AE95">
        <f>'IDT-1'!C95</f>
        <v>60</v>
      </c>
      <c r="AF95" s="26"/>
      <c r="AG95">
        <f t="shared" si="5"/>
        <v>1380.0856696028611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7.1799823891987087</v>
      </c>
      <c r="F96">
        <f>GT_Spot!Q96</f>
        <v>0</v>
      </c>
      <c r="G96">
        <f>PPCL_NG!Q96</f>
        <v>19.28</v>
      </c>
      <c r="H96">
        <f>PPCL_Spot!Q96</f>
        <v>23.298393214261083</v>
      </c>
      <c r="I96">
        <f>Bawana_NG!Q96</f>
        <v>49.91785705086928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738.30613195890407</v>
      </c>
      <c r="P96" s="77">
        <v>68.250000000000014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137.86000000000001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369.26</v>
      </c>
      <c r="AB96" s="117">
        <f>-STOA!O96</f>
        <v>0</v>
      </c>
      <c r="AC96">
        <f t="shared" si="3"/>
        <v>13.192141647983057</v>
      </c>
      <c r="AD96">
        <f t="shared" si="4"/>
        <v>1315.1602229652501</v>
      </c>
      <c r="AE96">
        <f>'IDT-1'!C96</f>
        <v>65</v>
      </c>
      <c r="AF96" s="26"/>
      <c r="AG96">
        <f t="shared" si="5"/>
        <v>1380.1602229652501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7.1799823891987087</v>
      </c>
      <c r="F97">
        <f>GT_Spot!Q97</f>
        <v>0</v>
      </c>
      <c r="G97">
        <f>PPCL_NG!Q97</f>
        <v>19.28</v>
      </c>
      <c r="H97">
        <f>PPCL_Spot!Q97</f>
        <v>23.298393214261083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643.51702035361643</v>
      </c>
      <c r="P97" s="77">
        <v>68.250000000000014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138.36000000000001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369.26</v>
      </c>
      <c r="AB97" s="117">
        <f>-STOA!O97</f>
        <v>0</v>
      </c>
      <c r="AC97">
        <f t="shared" si="3"/>
        <v>11.607775484422273</v>
      </c>
      <c r="AD97">
        <f t="shared" si="4"/>
        <v>1307.4576204726541</v>
      </c>
      <c r="AE97">
        <f>'IDT-1'!C97</f>
        <v>65</v>
      </c>
      <c r="AF97" s="26"/>
      <c r="AG97">
        <f t="shared" si="5"/>
        <v>1372.4576204726541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7.1799823891987087</v>
      </c>
      <c r="F98">
        <f>GT_Spot!Q98</f>
        <v>0</v>
      </c>
      <c r="G98">
        <f>PPCL_NG!Q98</f>
        <v>19.28</v>
      </c>
      <c r="H98">
        <f>PPCL_Spot!Q98</f>
        <v>23.298393214261083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643.51703536786442</v>
      </c>
      <c r="P98" s="77">
        <v>68.250000000000014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138.74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369.26</v>
      </c>
      <c r="AB98" s="117">
        <f>-STOA!O98</f>
        <v>0</v>
      </c>
      <c r="AC98">
        <f t="shared" si="3"/>
        <v>11.611119616547654</v>
      </c>
      <c r="AD98">
        <f t="shared" si="4"/>
        <v>1307.8342913547765</v>
      </c>
      <c r="AE98">
        <f>'IDT-1'!C98</f>
        <v>55</v>
      </c>
      <c r="AF98" s="26"/>
      <c r="AG98">
        <f t="shared" si="5"/>
        <v>1362.8342913547765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0.2123145153560396</v>
      </c>
      <c r="F99">
        <f t="shared" si="6"/>
        <v>0</v>
      </c>
      <c r="G99">
        <f t="shared" si="6"/>
        <v>0.46271999999999947</v>
      </c>
      <c r="H99">
        <f t="shared" si="6"/>
        <v>0.59003362616026456</v>
      </c>
      <c r="I99">
        <f t="shared" si="6"/>
        <v>1.0167218228255237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15.516146216102777</v>
      </c>
      <c r="P99" s="77">
        <f t="shared" si="6"/>
        <v>1.008045000000001</v>
      </c>
      <c r="Q99" s="77">
        <f t="shared" si="6"/>
        <v>0</v>
      </c>
      <c r="R99" s="80">
        <f t="shared" si="6"/>
        <v>0.22023205977323845</v>
      </c>
      <c r="S99" s="80">
        <f t="shared" si="6"/>
        <v>0</v>
      </c>
      <c r="T99" s="78">
        <f t="shared" si="6"/>
        <v>1.069455</v>
      </c>
      <c r="U99" s="78">
        <f t="shared" si="6"/>
        <v>2.6803749999999997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-1.39</v>
      </c>
      <c r="AA99" s="117">
        <f t="shared" si="6"/>
        <v>7.6483950000000043</v>
      </c>
      <c r="AB99" s="117">
        <f t="shared" si="6"/>
        <v>0</v>
      </c>
      <c r="AC99">
        <f t="shared" si="6"/>
        <v>0.2937798063379688</v>
      </c>
      <c r="AD99">
        <f t="shared" si="6"/>
        <v>27.406168433879877</v>
      </c>
      <c r="AE99">
        <f t="shared" si="6"/>
        <v>0.12438825000000001</v>
      </c>
      <c r="AG99">
        <f t="shared" si="6"/>
        <v>27.530556683879876</v>
      </c>
      <c r="AI99">
        <f t="shared" si="6"/>
        <v>0</v>
      </c>
      <c r="AJ99">
        <f t="shared" si="6"/>
        <v>0</v>
      </c>
      <c r="AK99">
        <f t="shared" si="6"/>
        <v>1.2070000000000001E-2</v>
      </c>
      <c r="AL99">
        <f t="shared" si="6"/>
        <v>-1.4395</v>
      </c>
      <c r="AM99">
        <f t="shared" si="6"/>
        <v>0</v>
      </c>
      <c r="AN99">
        <f t="shared" si="6"/>
        <v>0</v>
      </c>
      <c r="AO99">
        <f t="shared" si="6"/>
        <v>9.2940000000000009E-2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27.9580718571133</v>
      </c>
      <c r="I3">
        <f>Bawana_NG!T3</f>
        <v>56.297961435104426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682.72190649089134</v>
      </c>
      <c r="P3" s="77">
        <v>75.02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432.21999999999997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522.62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16.12304860563583</v>
      </c>
      <c r="AD3">
        <f>SUM(B3:AB3,AI3:AR3)-AC3</f>
        <v>1816.0415656711627</v>
      </c>
      <c r="AE3">
        <f>'IDT-1'!F3</f>
        <v>-90.844999999999999</v>
      </c>
      <c r="AF3" s="26"/>
      <c r="AG3">
        <f>SUM(AD3:AF3)</f>
        <v>1725.1965656711627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27.9580718571133</v>
      </c>
      <c r="I4">
        <f>Bawana_NG!T4</f>
        <v>56.292653811701477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682.16195505089127</v>
      </c>
      <c r="P4" s="77">
        <v>75.02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432.49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522.62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16.120450325877879</v>
      </c>
      <c r="AD4">
        <f t="shared" ref="AD4:AD67" si="1">SUM(B4:AB4,AI4:AR4)-AC4</f>
        <v>1815.7489048875175</v>
      </c>
      <c r="AE4">
        <f>'IDT-1'!F4</f>
        <v>-108.985</v>
      </c>
      <c r="AF4" s="26"/>
      <c r="AG4">
        <f t="shared" ref="AG4:AG67" si="2">SUM(AD4:AF4)</f>
        <v>1706.7639048875176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27.9580718571133</v>
      </c>
      <c r="I5">
        <f>Bawana_NG!T5</f>
        <v>56.292653811701477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670.27228344788477</v>
      </c>
      <c r="P5" s="77">
        <v>75.02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433.12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522.62</v>
      </c>
      <c r="AB5" s="117">
        <f>-STOA!P5</f>
        <v>0</v>
      </c>
      <c r="AC5">
        <f t="shared" si="0"/>
        <v>16.287709041437282</v>
      </c>
      <c r="AD5">
        <f t="shared" si="1"/>
        <v>1774.3219745689516</v>
      </c>
      <c r="AE5">
        <f>'IDT-1'!F5</f>
        <v>-124.464</v>
      </c>
      <c r="AF5" s="26"/>
      <c r="AG5">
        <f t="shared" si="2"/>
        <v>1649.8579745689517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27.9580718571133</v>
      </c>
      <c r="I6">
        <f>Bawana_NG!T6</f>
        <v>56.292653811701477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669.89165675436993</v>
      </c>
      <c r="P6" s="77">
        <v>75.02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433.32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522.62</v>
      </c>
      <c r="AB6" s="117">
        <f>-STOA!P6</f>
        <v>0</v>
      </c>
      <c r="AC6">
        <f t="shared" si="0"/>
        <v>16.286119526534353</v>
      </c>
      <c r="AD6">
        <f t="shared" si="1"/>
        <v>1774.14293739034</v>
      </c>
      <c r="AE6">
        <f>'IDT-1'!F6</f>
        <v>-144.20699999999999</v>
      </c>
      <c r="AF6" s="26"/>
      <c r="AG6">
        <f t="shared" si="2"/>
        <v>1629.9359373903399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27.9580718571133</v>
      </c>
      <c r="I7">
        <f>Bawana_NG!T7</f>
        <v>56.292653811701477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672.75219971101228</v>
      </c>
      <c r="P7" s="77">
        <v>75.02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433.29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522.62</v>
      </c>
      <c r="AB7" s="117">
        <f>-STOA!P7</f>
        <v>0</v>
      </c>
      <c r="AC7">
        <f t="shared" si="0"/>
        <v>16.84366911426649</v>
      </c>
      <c r="AD7">
        <f t="shared" si="1"/>
        <v>1716.4106078481095</v>
      </c>
      <c r="AE7">
        <f>'IDT-1'!F7</f>
        <v>-163.28199999999998</v>
      </c>
      <c r="AF7" s="26"/>
      <c r="AG7">
        <f t="shared" si="2"/>
        <v>1553.1286078481096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9.8928186204938964</v>
      </c>
      <c r="F8">
        <f>GT_Spot!T8</f>
        <v>0</v>
      </c>
      <c r="G8">
        <f>PPCL_NG!T8</f>
        <v>23.14</v>
      </c>
      <c r="H8">
        <f>PPCL_Spot!T8</f>
        <v>25.64</v>
      </c>
      <c r="I8">
        <f>Bawana_NG!T8</f>
        <v>56.292653811701477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669.90227224791511</v>
      </c>
      <c r="P8" s="77">
        <v>28.97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435.68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522.62</v>
      </c>
      <c r="AB8" s="117">
        <f>-STOA!P8</f>
        <v>0</v>
      </c>
      <c r="AC8">
        <f t="shared" si="0"/>
        <v>16.038718529294741</v>
      </c>
      <c r="AD8">
        <f t="shared" si="1"/>
        <v>1706.0990261508159</v>
      </c>
      <c r="AE8">
        <f>'IDT-1'!F8</f>
        <v>-122</v>
      </c>
      <c r="AF8" s="26"/>
      <c r="AG8">
        <f t="shared" si="2"/>
        <v>1584.0990261508159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27.9580718571133</v>
      </c>
      <c r="I9">
        <f>Bawana_NG!T9</f>
        <v>56.292653811701477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648.5820389681902</v>
      </c>
      <c r="P9" s="77">
        <v>28.97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386.16999999999996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522.62</v>
      </c>
      <c r="AB9" s="117">
        <f>-STOA!P9</f>
        <v>0</v>
      </c>
      <c r="AC9">
        <f t="shared" si="0"/>
        <v>15.899856974951609</v>
      </c>
      <c r="AD9">
        <f t="shared" si="1"/>
        <v>1590.0142592446025</v>
      </c>
      <c r="AE9">
        <f>'IDT-1'!F9</f>
        <v>-60</v>
      </c>
      <c r="AF9" s="26"/>
      <c r="AG9">
        <f t="shared" si="2"/>
        <v>1530.0142592446025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27.9580718571133</v>
      </c>
      <c r="I10">
        <f>Bawana_NG!T10</f>
        <v>56.292653811701477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606.55036831060261</v>
      </c>
      <c r="P10" s="77">
        <v>28.97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385.76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522.62</v>
      </c>
      <c r="AB10" s="117">
        <f>-STOA!P10</f>
        <v>0</v>
      </c>
      <c r="AC10">
        <f t="shared" si="0"/>
        <v>15.171245172277025</v>
      </c>
      <c r="AD10">
        <f t="shared" si="1"/>
        <v>1588.3012003896897</v>
      </c>
      <c r="AE10">
        <f>'IDT-1'!F10</f>
        <v>-45</v>
      </c>
      <c r="AF10" s="26"/>
      <c r="AG10">
        <f t="shared" si="2"/>
        <v>1543.3012003896897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27.9580718571133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605.08462627851759</v>
      </c>
      <c r="P11" s="77">
        <v>28.97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345.21000000000004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522.62</v>
      </c>
      <c r="AB11" s="117">
        <f>-STOA!P11</f>
        <v>0</v>
      </c>
      <c r="AC11">
        <f t="shared" si="0"/>
        <v>14.746131288851705</v>
      </c>
      <c r="AD11">
        <f t="shared" si="1"/>
        <v>1540.4179184293284</v>
      </c>
      <c r="AE11">
        <f>'IDT-1'!F11</f>
        <v>-25</v>
      </c>
      <c r="AF11" s="26"/>
      <c r="AG11">
        <f t="shared" si="2"/>
        <v>1515.4179184293284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27.9580718571133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605.28388152691764</v>
      </c>
      <c r="P12" s="77">
        <v>28.97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315.83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522.62</v>
      </c>
      <c r="AB12" s="117">
        <f>-STOA!P12</f>
        <v>0</v>
      </c>
      <c r="AC12">
        <f t="shared" si="0"/>
        <v>14.489340735037622</v>
      </c>
      <c r="AD12">
        <f t="shared" si="1"/>
        <v>1511.4939642315423</v>
      </c>
      <c r="AE12">
        <f>'IDT-1'!F12</f>
        <v>-10</v>
      </c>
      <c r="AF12" s="26"/>
      <c r="AG12">
        <f t="shared" si="2"/>
        <v>1501.4939642315423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27.9580718571133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603.90215244811748</v>
      </c>
      <c r="P13" s="77">
        <v>28.97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286.51000000000005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522.62</v>
      </c>
      <c r="AB13" s="117">
        <f>-STOA!P13</f>
        <v>0</v>
      </c>
      <c r="AC13">
        <f t="shared" si="0"/>
        <v>14.396728069588091</v>
      </c>
      <c r="AD13">
        <f t="shared" si="1"/>
        <v>1460.8848478181919</v>
      </c>
      <c r="AE13">
        <f>'IDT-1'!F13</f>
        <v>0</v>
      </c>
      <c r="AF13" s="26"/>
      <c r="AG13">
        <f t="shared" si="2"/>
        <v>1460.8848478181919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27.9580718571133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603.90215244811748</v>
      </c>
      <c r="P14" s="77">
        <v>28.97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286.05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522.62</v>
      </c>
      <c r="AB14" s="117">
        <f>-STOA!P14</f>
        <v>0</v>
      </c>
      <c r="AC14">
        <f t="shared" si="0"/>
        <v>14.215117519144183</v>
      </c>
      <c r="AD14">
        <f t="shared" si="1"/>
        <v>1480.6064583686359</v>
      </c>
      <c r="AE14">
        <f>'IDT-1'!F14</f>
        <v>0</v>
      </c>
      <c r="AF14" s="26"/>
      <c r="AG14">
        <f t="shared" si="2"/>
        <v>1480.6064583686359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27.9580718571133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650.1895735786959</v>
      </c>
      <c r="P15" s="77">
        <v>28.97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334.31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522.62</v>
      </c>
      <c r="AB15" s="117">
        <f>-STOA!P15</f>
        <v>0</v>
      </c>
      <c r="AC15">
        <f t="shared" si="0"/>
        <v>15.293360831382236</v>
      </c>
      <c r="AD15">
        <f t="shared" si="1"/>
        <v>1561.8783016239142</v>
      </c>
      <c r="AE15">
        <f>'IDT-1'!F15</f>
        <v>-142</v>
      </c>
      <c r="AF15" s="26"/>
      <c r="AG15">
        <f t="shared" si="2"/>
        <v>1419.8783016239142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9.8928186204938964</v>
      </c>
      <c r="F16">
        <f>GT_Spot!T16</f>
        <v>0</v>
      </c>
      <c r="G16">
        <f>PPCL_NG!T16</f>
        <v>23.14</v>
      </c>
      <c r="H16">
        <f>PPCL_Spot!T16</f>
        <v>25.6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608.91308322621967</v>
      </c>
      <c r="P16" s="77">
        <v>28.97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334.09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522.62</v>
      </c>
      <c r="AB16" s="117">
        <f>-STOA!P16</f>
        <v>0</v>
      </c>
      <c r="AC16">
        <f t="shared" si="0"/>
        <v>14.754129681038831</v>
      </c>
      <c r="AD16">
        <f t="shared" si="1"/>
        <v>1531.2744376026128</v>
      </c>
      <c r="AE16">
        <f>'IDT-1'!F16</f>
        <v>-101</v>
      </c>
      <c r="AF16" s="26"/>
      <c r="AG16">
        <f t="shared" si="2"/>
        <v>1430.2744376026128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27.9580718571133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609.52026895861968</v>
      </c>
      <c r="P17" s="77">
        <v>28.97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295.20999999999998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522.62</v>
      </c>
      <c r="AB17" s="117">
        <f>-STOA!P17</f>
        <v>0</v>
      </c>
      <c r="AC17">
        <f t="shared" si="0"/>
        <v>14.547000313114587</v>
      </c>
      <c r="AD17">
        <f t="shared" si="1"/>
        <v>1487.8553575221058</v>
      </c>
      <c r="AE17">
        <f>'IDT-1'!F17</f>
        <v>-73</v>
      </c>
      <c r="AF17" s="26"/>
      <c r="AG17">
        <f t="shared" si="2"/>
        <v>1414.8553575221058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27.9580718571133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609.32101371021963</v>
      </c>
      <c r="P18" s="77">
        <v>28.97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260.74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522.62</v>
      </c>
      <c r="AB18" s="117">
        <f>-STOA!P18</f>
        <v>0</v>
      </c>
      <c r="AC18">
        <f t="shared" si="0"/>
        <v>14.463864054983549</v>
      </c>
      <c r="AD18">
        <f t="shared" si="1"/>
        <v>1428.2692385318367</v>
      </c>
      <c r="AE18">
        <f>'IDT-1'!F18</f>
        <v>-34</v>
      </c>
      <c r="AF18" s="26"/>
      <c r="AG18">
        <f t="shared" si="2"/>
        <v>1394.2692385318367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27.9580718571133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608.71382797781962</v>
      </c>
      <c r="P19" s="77">
        <v>28.97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284.36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522.62</v>
      </c>
      <c r="AB19" s="117">
        <f>-STOA!P19</f>
        <v>0</v>
      </c>
      <c r="AC19">
        <f t="shared" si="0"/>
        <v>14.66637682053843</v>
      </c>
      <c r="AD19">
        <f t="shared" si="1"/>
        <v>1451.0795400338816</v>
      </c>
      <c r="AE19">
        <f>'IDT-1'!F19</f>
        <v>-98</v>
      </c>
      <c r="AF19" s="26"/>
      <c r="AG19">
        <f t="shared" si="2"/>
        <v>1353.0795400338816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27.9580718571133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607.31673782845462</v>
      </c>
      <c r="P20" s="77">
        <v>28.97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266.11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522.62</v>
      </c>
      <c r="AB20" s="117">
        <f>-STOA!P20</f>
        <v>0</v>
      </c>
      <c r="AC20">
        <f t="shared" si="0"/>
        <v>14.182747963947183</v>
      </c>
      <c r="AD20">
        <f t="shared" si="1"/>
        <v>1466.9160787411081</v>
      </c>
      <c r="AE20">
        <f>'IDT-1'!F20</f>
        <v>-59.97</v>
      </c>
      <c r="AF20" s="26"/>
      <c r="AG20">
        <f t="shared" si="2"/>
        <v>1406.9460787411081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27.9580718571133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583.73210110686568</v>
      </c>
      <c r="P21" s="77">
        <v>28.97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265.92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522.62</v>
      </c>
      <c r="AB21" s="117">
        <f>-STOA!P21</f>
        <v>0</v>
      </c>
      <c r="AC21">
        <f t="shared" si="0"/>
        <v>14.506218812128918</v>
      </c>
      <c r="AD21">
        <f t="shared" si="1"/>
        <v>1382.8179711713371</v>
      </c>
      <c r="AE21">
        <f>'IDT-1'!F21</f>
        <v>-43.823999999999998</v>
      </c>
      <c r="AF21" s="26"/>
      <c r="AG21">
        <f t="shared" si="2"/>
        <v>1338.9939711713371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27.9580718571133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583.28978100115125</v>
      </c>
      <c r="P22" s="77">
        <v>28.97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265.56000000000006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-44</v>
      </c>
      <c r="AA22" s="117">
        <f>STOA!J22</f>
        <v>522.62</v>
      </c>
      <c r="AB22" s="117">
        <f>-STOA!P22</f>
        <v>0</v>
      </c>
      <c r="AC22">
        <f t="shared" si="0"/>
        <v>14.579061542898387</v>
      </c>
      <c r="AD22">
        <f t="shared" si="1"/>
        <v>1372.9428083348532</v>
      </c>
      <c r="AE22">
        <f>'IDT-1'!F22</f>
        <v>-21.335999999999999</v>
      </c>
      <c r="AF22" s="26"/>
      <c r="AG22">
        <f t="shared" si="2"/>
        <v>1351.6068083348532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27.9580718571133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542.43163337192084</v>
      </c>
      <c r="P23" s="77">
        <v>28.97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264.92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-37.799999999999997</v>
      </c>
      <c r="AA23" s="117">
        <f>STOA!J23</f>
        <v>522.62</v>
      </c>
      <c r="AB23" s="117">
        <f>-STOA!P23</f>
        <v>0</v>
      </c>
      <c r="AC23">
        <f t="shared" si="0"/>
        <v>14.070052177901596</v>
      </c>
      <c r="AD23">
        <f t="shared" si="1"/>
        <v>1348.1536700706199</v>
      </c>
      <c r="AE23">
        <f>'IDT-1'!F23</f>
        <v>0</v>
      </c>
      <c r="AF23" s="26"/>
      <c r="AG23">
        <f t="shared" si="2"/>
        <v>1348.1536700706199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27.9580718571133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583.46559423932945</v>
      </c>
      <c r="P24" s="77">
        <v>28.97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264.44000000000005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-120</v>
      </c>
      <c r="AA24" s="117">
        <f>STOA!J24</f>
        <v>522.62</v>
      </c>
      <c r="AB24" s="117">
        <f>-STOA!P24</f>
        <v>0</v>
      </c>
      <c r="AC24">
        <f t="shared" si="0"/>
        <v>15.02353720302632</v>
      </c>
      <c r="AD24">
        <f t="shared" si="1"/>
        <v>1320.5541459129038</v>
      </c>
      <c r="AE24">
        <f>'IDT-1'!F24</f>
        <v>0</v>
      </c>
      <c r="AF24" s="26"/>
      <c r="AG24">
        <f t="shared" si="2"/>
        <v>1320.5541459129038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27.9580718571133</v>
      </c>
      <c r="I25">
        <f>Bawana_NG!T25</f>
        <v>57.802665436937971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544.23123500148131</v>
      </c>
      <c r="P25" s="77">
        <v>28.97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267.92000000000007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</v>
      </c>
      <c r="AA25" s="117">
        <f>STOA!J25</f>
        <v>393.23</v>
      </c>
      <c r="AB25" s="117">
        <f>-STOA!P25</f>
        <v>0</v>
      </c>
      <c r="AC25">
        <f t="shared" si="0"/>
        <v>13.366069908722762</v>
      </c>
      <c r="AD25">
        <f t="shared" si="1"/>
        <v>1180.0672539693592</v>
      </c>
      <c r="AE25">
        <f>'IDT-1'!F25</f>
        <v>0</v>
      </c>
      <c r="AF25" s="26"/>
      <c r="AG25">
        <f t="shared" si="2"/>
        <v>1180.0672539693592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27.9580718571133</v>
      </c>
      <c r="I26">
        <f>Bawana_NG!T26</f>
        <v>57.802665436937971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544.11646418948123</v>
      </c>
      <c r="P26" s="77">
        <v>28.97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0.13</v>
      </c>
      <c r="U26" s="78">
        <f>SUMPRODUCT(LTA!F26:AJ26,LTA!F$102:AJ$102,LTA!F$105:AJ$105)</f>
        <v>269.21000000000004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-69.8</v>
      </c>
      <c r="AA26" s="117">
        <f>STOA!J26</f>
        <v>393.23</v>
      </c>
      <c r="AB26" s="117">
        <f>-STOA!P26</f>
        <v>0</v>
      </c>
      <c r="AC26">
        <f t="shared" si="0"/>
        <v>13.713149145916145</v>
      </c>
      <c r="AD26">
        <f t="shared" si="1"/>
        <v>1143.2254039201657</v>
      </c>
      <c r="AE26">
        <f>'IDT-1'!F26</f>
        <v>0</v>
      </c>
      <c r="AF26" s="26"/>
      <c r="AG26">
        <f t="shared" si="2"/>
        <v>1143.2254039201657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27.9580718571133</v>
      </c>
      <c r="I27">
        <f>Bawana_NG!T27</f>
        <v>57.802665436937971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676.79890512665759</v>
      </c>
      <c r="P27" s="77">
        <v>75.02</v>
      </c>
      <c r="Q27" s="77">
        <v>0</v>
      </c>
      <c r="R27" s="80">
        <v>4.0400000000000009</v>
      </c>
      <c r="S27" s="80">
        <v>0</v>
      </c>
      <c r="T27" s="78">
        <f>SUMPRODUCT(LTA!F27:AJ27,LTA!F$101:AJ$101,LTA!F$105:AJ$105)</f>
        <v>0.66</v>
      </c>
      <c r="U27" s="78">
        <f>SUMPRODUCT(LTA!F27:AJ27,LTA!F$102:AJ$102,LTA!F$105:AJ$105)</f>
        <v>368.42000000000007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-355.1</v>
      </c>
      <c r="AA27" s="117">
        <f>STOA!J27</f>
        <v>393.23</v>
      </c>
      <c r="AB27" s="117">
        <f>-STOA!P27</f>
        <v>0</v>
      </c>
      <c r="AC27">
        <f t="shared" si="0"/>
        <v>18.909750958689525</v>
      </c>
      <c r="AD27">
        <f t="shared" si="1"/>
        <v>1115.2412430445684</v>
      </c>
      <c r="AE27">
        <f>'IDT-1'!F27</f>
        <v>0</v>
      </c>
      <c r="AF27" s="26"/>
      <c r="AG27">
        <f t="shared" si="2"/>
        <v>1115.2412430445684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27.9580718571133</v>
      </c>
      <c r="I28">
        <f>Bawana_NG!T28</f>
        <v>57.802665436937971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676.42559025936373</v>
      </c>
      <c r="P28" s="77">
        <v>75.02</v>
      </c>
      <c r="Q28" s="77">
        <v>0</v>
      </c>
      <c r="R28" s="80">
        <v>8.26</v>
      </c>
      <c r="S28" s="80">
        <v>0</v>
      </c>
      <c r="T28" s="78">
        <f>SUMPRODUCT(LTA!F28:AJ28,LTA!F$101:AJ$101,LTA!F$105:AJ$105)</f>
        <v>1.5299999999999998</v>
      </c>
      <c r="U28" s="78">
        <f>SUMPRODUCT(LTA!F28:AJ28,LTA!F$102:AJ$102,LTA!F$105:AJ$105)</f>
        <v>408.5200000000001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-388</v>
      </c>
      <c r="AA28" s="117">
        <f>STOA!J28</f>
        <v>393.23</v>
      </c>
      <c r="AB28" s="117">
        <f>-STOA!P28</f>
        <v>0</v>
      </c>
      <c r="AC28">
        <f t="shared" si="0"/>
        <v>19.596228183337566</v>
      </c>
      <c r="AD28">
        <f t="shared" si="1"/>
        <v>1126.4714509526266</v>
      </c>
      <c r="AE28">
        <f>'IDT-1'!F28</f>
        <v>0</v>
      </c>
      <c r="AF28" s="26"/>
      <c r="AG28">
        <f t="shared" si="2"/>
        <v>1126.4714509526266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27.9580718571133</v>
      </c>
      <c r="I29">
        <f>Bawana_NG!T29</f>
        <v>57.802665436937971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667.91895344559452</v>
      </c>
      <c r="P29" s="77">
        <v>28.97</v>
      </c>
      <c r="Q29" s="77">
        <v>0</v>
      </c>
      <c r="R29" s="80">
        <v>10.150000000000002</v>
      </c>
      <c r="S29" s="80">
        <v>0</v>
      </c>
      <c r="T29" s="78">
        <f>SUMPRODUCT(LTA!F29:AJ29,LTA!F$101:AJ$101,LTA!F$105:AJ$105)</f>
        <v>2.62</v>
      </c>
      <c r="U29" s="78">
        <f>SUMPRODUCT(LTA!F29:AJ29,LTA!F$102:AJ$102,LTA!F$105:AJ$105)</f>
        <v>449.6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-404</v>
      </c>
      <c r="AA29" s="117">
        <f>STOA!J29</f>
        <v>393.23</v>
      </c>
      <c r="AB29" s="117">
        <f>-STOA!P29</f>
        <v>0</v>
      </c>
      <c r="AC29">
        <f t="shared" si="0"/>
        <v>18.314188691402226</v>
      </c>
      <c r="AD29">
        <f t="shared" si="1"/>
        <v>1251.2568536307926</v>
      </c>
      <c r="AE29">
        <f>'IDT-1'!F29</f>
        <v>0</v>
      </c>
      <c r="AF29" s="26"/>
      <c r="AG29">
        <f t="shared" si="2"/>
        <v>1251.2568536307926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27.9580718571133</v>
      </c>
      <c r="I30">
        <f>Bawana_NG!T30</f>
        <v>57.802665436937971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675.8423203247944</v>
      </c>
      <c r="P30" s="77">
        <v>28.97</v>
      </c>
      <c r="Q30" s="77">
        <v>0</v>
      </c>
      <c r="R30" s="80">
        <v>13.202296051487215</v>
      </c>
      <c r="S30" s="80">
        <v>0</v>
      </c>
      <c r="T30" s="78">
        <f>SUMPRODUCT(LTA!F30:AJ30,LTA!F$101:AJ$101,LTA!F$105:AJ$105)</f>
        <v>4</v>
      </c>
      <c r="U30" s="78">
        <f>SUMPRODUCT(LTA!F30:AJ30,LTA!F$102:AJ$102,LTA!F$105:AJ$105)</f>
        <v>451.08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-439</v>
      </c>
      <c r="AA30" s="117">
        <f>STOA!J30</f>
        <v>393.23</v>
      </c>
      <c r="AB30" s="117">
        <f>-STOA!P30</f>
        <v>0</v>
      </c>
      <c r="AC30">
        <f t="shared" si="0"/>
        <v>18.746676988469112</v>
      </c>
      <c r="AD30">
        <f t="shared" si="1"/>
        <v>1229.6600282644131</v>
      </c>
      <c r="AE30">
        <f>'IDT-1'!F30</f>
        <v>0</v>
      </c>
      <c r="AF30" s="26"/>
      <c r="AG30">
        <f t="shared" si="2"/>
        <v>1229.6600282644131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27.9580718571133</v>
      </c>
      <c r="I31">
        <f>Bawana_NG!T31</f>
        <v>57.802665436937971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674.43467051983816</v>
      </c>
      <c r="P31" s="77">
        <v>28.970000000000002</v>
      </c>
      <c r="Q31" s="77">
        <v>0</v>
      </c>
      <c r="R31" s="80">
        <v>16.357569454761549</v>
      </c>
      <c r="S31" s="80">
        <v>0</v>
      </c>
      <c r="T31" s="78">
        <f>SUMPRODUCT(LTA!F31:AJ31,LTA!F$101:AJ$101,LTA!F$105:AJ$105)</f>
        <v>14.86</v>
      </c>
      <c r="U31" s="78">
        <f>SUMPRODUCT(LTA!F31:AJ31,LTA!F$102:AJ$102,LTA!F$105:AJ$105)</f>
        <v>451.82000000000005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-457</v>
      </c>
      <c r="AA31" s="117">
        <f>STOA!J31</f>
        <v>393.23</v>
      </c>
      <c r="AB31" s="117">
        <f>-STOA!P31</f>
        <v>0</v>
      </c>
      <c r="AC31">
        <f t="shared" si="0"/>
        <v>19.023942371533824</v>
      </c>
      <c r="AD31">
        <f t="shared" si="1"/>
        <v>1224.7303864796663</v>
      </c>
      <c r="AE31">
        <f>'IDT-1'!F31</f>
        <v>0</v>
      </c>
      <c r="AF31" s="26"/>
      <c r="AG31">
        <f t="shared" si="2"/>
        <v>1224.7303864796663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27.9580718571133</v>
      </c>
      <c r="I32">
        <f>Bawana_NG!T32</f>
        <v>57.802665436937971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673.95705928092934</v>
      </c>
      <c r="P32" s="77">
        <v>28.970000000000002</v>
      </c>
      <c r="Q32" s="77">
        <v>0</v>
      </c>
      <c r="R32" s="80">
        <v>18.199999999999996</v>
      </c>
      <c r="S32" s="80">
        <v>0</v>
      </c>
      <c r="T32" s="78">
        <f>SUMPRODUCT(LTA!F32:AJ32,LTA!F$101:AJ$101,LTA!F$105:AJ$105)</f>
        <v>22.04</v>
      </c>
      <c r="U32" s="78">
        <f>SUMPRODUCT(LTA!F32:AJ32,LTA!F$102:AJ$102,LTA!F$105:AJ$105)</f>
        <v>459.72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-482</v>
      </c>
      <c r="AA32" s="117">
        <f>STOA!J32</f>
        <v>393.23</v>
      </c>
      <c r="AB32" s="117">
        <f>-STOA!P32</f>
        <v>0</v>
      </c>
      <c r="AC32">
        <f t="shared" si="0"/>
        <v>19.390656811102442</v>
      </c>
      <c r="AD32">
        <f t="shared" si="1"/>
        <v>1215.8138142575676</v>
      </c>
      <c r="AE32">
        <f>'IDT-1'!F32</f>
        <v>0</v>
      </c>
      <c r="AF32" s="26"/>
      <c r="AG32">
        <f t="shared" si="2"/>
        <v>1215.8138142575676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27.95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678.59315156489595</v>
      </c>
      <c r="P33" s="77">
        <v>28.970000000000002</v>
      </c>
      <c r="Q33" s="77">
        <v>0</v>
      </c>
      <c r="R33" s="80">
        <v>18.199999999999996</v>
      </c>
      <c r="S33" s="80">
        <v>0</v>
      </c>
      <c r="T33" s="78">
        <f>SUMPRODUCT(LTA!F33:AJ33,LTA!F$101:AJ$101,LTA!F$105:AJ$105)</f>
        <v>29.26</v>
      </c>
      <c r="U33" s="78">
        <f>SUMPRODUCT(LTA!F33:AJ33,LTA!F$102:AJ$102,LTA!F$105:AJ$105)</f>
        <v>468.89000000000004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-498</v>
      </c>
      <c r="AA33" s="117">
        <f>STOA!J33</f>
        <v>393.23</v>
      </c>
      <c r="AB33" s="117">
        <f>-STOA!P33</f>
        <v>0</v>
      </c>
      <c r="AC33">
        <f t="shared" si="0"/>
        <v>19.717665431213877</v>
      </c>
      <c r="AD33">
        <f t="shared" si="1"/>
        <v>1220.5048260643098</v>
      </c>
      <c r="AE33">
        <f>'IDT-1'!F33</f>
        <v>0</v>
      </c>
      <c r="AF33" s="26"/>
      <c r="AG33">
        <f t="shared" si="2"/>
        <v>1220.5048260643098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27.9580718571133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638.31915369658407</v>
      </c>
      <c r="P34" s="77">
        <v>28.970000000000002</v>
      </c>
      <c r="Q34" s="77">
        <v>0</v>
      </c>
      <c r="R34" s="80">
        <v>18.199999999999996</v>
      </c>
      <c r="S34" s="80">
        <v>0</v>
      </c>
      <c r="T34" s="78">
        <f>SUMPRODUCT(LTA!F34:AJ34,LTA!F$101:AJ$101,LTA!F$105:AJ$105)</f>
        <v>36.54</v>
      </c>
      <c r="U34" s="78">
        <f>SUMPRODUCT(LTA!F34:AJ34,LTA!F$102:AJ$102,LTA!F$105:AJ$105)</f>
        <v>417.77000000000004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-416.6</v>
      </c>
      <c r="AA34" s="117">
        <f>STOA!J34</f>
        <v>393.23</v>
      </c>
      <c r="AB34" s="117">
        <f>-STOA!P34</f>
        <v>0</v>
      </c>
      <c r="AC34">
        <f t="shared" si="0"/>
        <v>18.476806890063511</v>
      </c>
      <c r="AD34">
        <f t="shared" si="1"/>
        <v>1194.0397585942615</v>
      </c>
      <c r="AE34">
        <f>'IDT-1'!F34</f>
        <v>0</v>
      </c>
      <c r="AF34" s="26"/>
      <c r="AG34">
        <f t="shared" si="2"/>
        <v>1194.0397585942615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27.9580718571133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551.11675179676149</v>
      </c>
      <c r="P35" s="77">
        <v>28.970000000000002</v>
      </c>
      <c r="Q35" s="77">
        <v>0</v>
      </c>
      <c r="R35" s="80">
        <v>18.2</v>
      </c>
      <c r="S35" s="80">
        <v>0</v>
      </c>
      <c r="T35" s="78">
        <f>SUMPRODUCT(LTA!F35:AJ35,LTA!F$101:AJ$101,LTA!F$105:AJ$105)</f>
        <v>40.69</v>
      </c>
      <c r="U35" s="78">
        <f>SUMPRODUCT(LTA!F35:AJ35,LTA!F$102:AJ$102,LTA!F$105:AJ$105)</f>
        <v>372.56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-272</v>
      </c>
      <c r="AA35" s="117">
        <f>STOA!J35</f>
        <v>393.23</v>
      </c>
      <c r="AB35" s="117">
        <f>-STOA!P35</f>
        <v>0</v>
      </c>
      <c r="AC35">
        <f t="shared" si="0"/>
        <v>16.508226889745398</v>
      </c>
      <c r="AD35">
        <f t="shared" si="1"/>
        <v>1162.3459366947568</v>
      </c>
      <c r="AE35">
        <f>'IDT-1'!F35</f>
        <v>0</v>
      </c>
      <c r="AF35" s="26"/>
      <c r="AG35">
        <f t="shared" si="2"/>
        <v>1162.3459366947568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27.9580718571133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580.83716107477596</v>
      </c>
      <c r="P36" s="77">
        <v>28.970000000000002</v>
      </c>
      <c r="Q36" s="77">
        <v>0</v>
      </c>
      <c r="R36" s="80">
        <v>18.2</v>
      </c>
      <c r="S36" s="80">
        <v>0</v>
      </c>
      <c r="T36" s="78">
        <f>SUMPRODUCT(LTA!F36:AJ36,LTA!F$101:AJ$101,LTA!F$105:AJ$105)</f>
        <v>45.04</v>
      </c>
      <c r="U36" s="78">
        <f>SUMPRODUCT(LTA!F36:AJ36,LTA!F$102:AJ$102,LTA!F$105:AJ$105)</f>
        <v>332.40000000000003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-277</v>
      </c>
      <c r="AA36" s="117">
        <f>STOA!J36</f>
        <v>393.23</v>
      </c>
      <c r="AB36" s="117">
        <f>-STOA!P36</f>
        <v>0</v>
      </c>
      <c r="AC36">
        <f t="shared" si="0"/>
        <v>16.188294665726065</v>
      </c>
      <c r="AD36">
        <f t="shared" si="1"/>
        <v>1186.5762781967908</v>
      </c>
      <c r="AE36">
        <f>'IDT-1'!F36</f>
        <v>0</v>
      </c>
      <c r="AF36" s="26"/>
      <c r="AG36">
        <f t="shared" si="2"/>
        <v>1186.5762781967908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27.95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573.09801472297261</v>
      </c>
      <c r="P37" s="77">
        <v>28.970000000000002</v>
      </c>
      <c r="Q37" s="77">
        <v>0</v>
      </c>
      <c r="R37" s="80">
        <v>18.2</v>
      </c>
      <c r="S37" s="80">
        <v>0</v>
      </c>
      <c r="T37" s="78">
        <f>SUMPRODUCT(LTA!F37:AJ37,LTA!F$101:AJ$101,LTA!F$105:AJ$105)</f>
        <v>52.38</v>
      </c>
      <c r="U37" s="78">
        <f>SUMPRODUCT(LTA!F37:AJ37,LTA!F$102:AJ$102,LTA!F$105:AJ$105)</f>
        <v>326.47000000000003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-289</v>
      </c>
      <c r="AA37" s="117">
        <f>STOA!J37</f>
        <v>393.23</v>
      </c>
      <c r="AB37" s="117">
        <f>-STOA!P37</f>
        <v>0</v>
      </c>
      <c r="AC37">
        <f t="shared" si="0"/>
        <v>16.283455313364918</v>
      </c>
      <c r="AD37">
        <f t="shared" si="1"/>
        <v>1163.1438993402353</v>
      </c>
      <c r="AE37">
        <f>'IDT-1'!F37</f>
        <v>0</v>
      </c>
      <c r="AF37" s="26"/>
      <c r="AG37">
        <f t="shared" si="2"/>
        <v>1163.1438993402353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27.95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573.85699711857251</v>
      </c>
      <c r="P38" s="77">
        <v>28.970000000000002</v>
      </c>
      <c r="Q38" s="77">
        <v>0</v>
      </c>
      <c r="R38" s="80">
        <v>18.2</v>
      </c>
      <c r="S38" s="80">
        <v>0</v>
      </c>
      <c r="T38" s="78">
        <f>SUMPRODUCT(LTA!F38:AJ38,LTA!F$101:AJ$101,LTA!F$105:AJ$105)</f>
        <v>35.56</v>
      </c>
      <c r="U38" s="78">
        <f>SUMPRODUCT(LTA!F38:AJ38,LTA!F$102:AJ$102,LTA!F$105:AJ$105)</f>
        <v>333.83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-314</v>
      </c>
      <c r="AA38" s="117">
        <f>STOA!J38</f>
        <v>393.23</v>
      </c>
      <c r="AB38" s="117">
        <f>-STOA!P38</f>
        <v>0</v>
      </c>
      <c r="AC38">
        <f t="shared" si="0"/>
        <v>16.295667633668149</v>
      </c>
      <c r="AD38">
        <f t="shared" si="1"/>
        <v>1144.4306694155316</v>
      </c>
      <c r="AE38">
        <f>'IDT-1'!F38</f>
        <v>0</v>
      </c>
      <c r="AF38" s="26"/>
      <c r="AG38">
        <f t="shared" si="2"/>
        <v>1144.4306694155316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575.45468120392354</v>
      </c>
      <c r="P39" s="77">
        <v>28.970000000000002</v>
      </c>
      <c r="Q39" s="77">
        <v>0</v>
      </c>
      <c r="R39" s="80">
        <v>18.2</v>
      </c>
      <c r="S39" s="80">
        <v>0</v>
      </c>
      <c r="T39" s="78">
        <f>SUMPRODUCT(LTA!F39:AJ39,LTA!F$101:AJ$101,LTA!F$105:AJ$105)</f>
        <v>67.89</v>
      </c>
      <c r="U39" s="78">
        <f>SUMPRODUCT(LTA!F39:AJ39,LTA!F$102:AJ$102,LTA!F$105:AJ$105)</f>
        <v>343.76000000000005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-280</v>
      </c>
      <c r="AA39" s="117">
        <f>STOA!J39</f>
        <v>393.23</v>
      </c>
      <c r="AB39" s="117">
        <f>-STOA!P39</f>
        <v>0</v>
      </c>
      <c r="AC39">
        <f t="shared" si="0"/>
        <v>16.690564413484033</v>
      </c>
      <c r="AD39">
        <f t="shared" si="1"/>
        <v>1186.9015285781804</v>
      </c>
      <c r="AE39">
        <f>'IDT-1'!F39</f>
        <v>0</v>
      </c>
      <c r="AF39" s="26"/>
      <c r="AG39">
        <f t="shared" si="2"/>
        <v>1186.9015285781804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575.45468120392354</v>
      </c>
      <c r="P40" s="77">
        <v>28.970000000000002</v>
      </c>
      <c r="Q40" s="77">
        <v>0</v>
      </c>
      <c r="R40" s="80">
        <v>18.2</v>
      </c>
      <c r="S40" s="80">
        <v>0</v>
      </c>
      <c r="T40" s="78">
        <f>SUMPRODUCT(LTA!F40:AJ40,LTA!F$101:AJ$101,LTA!F$105:AJ$105)</f>
        <v>75.77</v>
      </c>
      <c r="U40" s="78">
        <f>SUMPRODUCT(LTA!F40:AJ40,LTA!F$102:AJ$102,LTA!F$105:AJ$105)</f>
        <v>351.05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-223</v>
      </c>
      <c r="AA40" s="117">
        <f>STOA!J40</f>
        <v>393.23</v>
      </c>
      <c r="AB40" s="117">
        <f>-STOA!P40</f>
        <v>0</v>
      </c>
      <c r="AC40">
        <f t="shared" si="0"/>
        <v>16.096053956664015</v>
      </c>
      <c r="AD40">
        <f t="shared" si="1"/>
        <v>1284.6660390350003</v>
      </c>
      <c r="AE40">
        <f>'IDT-1'!F40</f>
        <v>0</v>
      </c>
      <c r="AF40" s="26"/>
      <c r="AG40">
        <f t="shared" si="2"/>
        <v>1284.6660390350003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573.2576048197725</v>
      </c>
      <c r="P41" s="77">
        <v>28.970000000000002</v>
      </c>
      <c r="Q41" s="77">
        <v>0</v>
      </c>
      <c r="R41" s="80">
        <v>18.2</v>
      </c>
      <c r="S41" s="80">
        <v>0</v>
      </c>
      <c r="T41" s="78">
        <f>SUMPRODUCT(LTA!F41:AJ41,LTA!F$101:AJ$101,LTA!F$105:AJ$105)</f>
        <v>83.070000000000007</v>
      </c>
      <c r="U41" s="78">
        <f>SUMPRODUCT(LTA!F41:AJ41,LTA!F$102:AJ$102,LTA!F$105:AJ$105)</f>
        <v>367.45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-183</v>
      </c>
      <c r="AA41" s="117">
        <f>STOA!J41</f>
        <v>393.23</v>
      </c>
      <c r="AB41" s="117">
        <f>-STOA!P41</f>
        <v>0</v>
      </c>
      <c r="AC41">
        <f t="shared" si="0"/>
        <v>15.974545221206652</v>
      </c>
      <c r="AD41">
        <f t="shared" si="1"/>
        <v>1341.2904713863068</v>
      </c>
      <c r="AE41">
        <f>'IDT-1'!F41</f>
        <v>0</v>
      </c>
      <c r="AF41" s="26"/>
      <c r="AG41">
        <f t="shared" si="2"/>
        <v>1341.2904713863068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571.66209281262979</v>
      </c>
      <c r="P42" s="77">
        <v>28.970000000000002</v>
      </c>
      <c r="Q42" s="77">
        <v>0</v>
      </c>
      <c r="R42" s="80">
        <v>18.2</v>
      </c>
      <c r="S42" s="80">
        <v>0</v>
      </c>
      <c r="T42" s="78">
        <f>SUMPRODUCT(LTA!F42:AJ42,LTA!F$101:AJ$101,LTA!F$105:AJ$105)</f>
        <v>90.31</v>
      </c>
      <c r="U42" s="78">
        <f>SUMPRODUCT(LTA!F42:AJ42,LTA!F$102:AJ$102,LTA!F$105:AJ$105)</f>
        <v>376.70000000000005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-165</v>
      </c>
      <c r="AA42" s="117">
        <f>STOA!J42</f>
        <v>393.23</v>
      </c>
      <c r="AB42" s="117">
        <f>-STOA!P42</f>
        <v>0</v>
      </c>
      <c r="AC42">
        <f t="shared" si="0"/>
        <v>15.94581042014428</v>
      </c>
      <c r="AD42">
        <f t="shared" si="1"/>
        <v>1374.2136941802264</v>
      </c>
      <c r="AE42">
        <f>'IDT-1'!F42</f>
        <v>0</v>
      </c>
      <c r="AF42" s="26"/>
      <c r="AG42">
        <f t="shared" si="2"/>
        <v>1374.2136941802264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571.66209281262979</v>
      </c>
      <c r="P43" s="77">
        <v>28.970000000000002</v>
      </c>
      <c r="Q43" s="77">
        <v>0</v>
      </c>
      <c r="R43" s="80">
        <v>18.2</v>
      </c>
      <c r="S43" s="80">
        <v>0</v>
      </c>
      <c r="T43" s="78">
        <f>SUMPRODUCT(LTA!F43:AJ43,LTA!F$101:AJ$101,LTA!F$105:AJ$105)</f>
        <v>97.58</v>
      </c>
      <c r="U43" s="78">
        <f>SUMPRODUCT(LTA!F43:AJ43,LTA!F$102:AJ$102,LTA!F$105:AJ$105)</f>
        <v>378.78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-140</v>
      </c>
      <c r="AA43" s="117">
        <f>STOA!J43</f>
        <v>393.23</v>
      </c>
      <c r="AB43" s="117">
        <f>-STOA!P43</f>
        <v>0</v>
      </c>
      <c r="AC43">
        <f t="shared" si="0"/>
        <v>15.806137232089398</v>
      </c>
      <c r="AD43">
        <f t="shared" si="1"/>
        <v>1408.7033673682813</v>
      </c>
      <c r="AE43">
        <f>'IDT-1'!F43</f>
        <v>0</v>
      </c>
      <c r="AF43" s="26"/>
      <c r="AG43">
        <f t="shared" si="2"/>
        <v>1408.7033673682813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571.66209281262979</v>
      </c>
      <c r="P44" s="77">
        <v>28.970000000000002</v>
      </c>
      <c r="Q44" s="77">
        <v>0</v>
      </c>
      <c r="R44" s="80">
        <v>18.2</v>
      </c>
      <c r="S44" s="80">
        <v>0</v>
      </c>
      <c r="T44" s="78">
        <f>SUMPRODUCT(LTA!F44:AJ44,LTA!F$101:AJ$101,LTA!F$105:AJ$105)</f>
        <v>88.13</v>
      </c>
      <c r="U44" s="78">
        <f>SUMPRODUCT(LTA!F44:AJ44,LTA!F$102:AJ$102,LTA!F$105:AJ$105)</f>
        <v>383.86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-118</v>
      </c>
      <c r="AA44" s="117">
        <f>STOA!J44</f>
        <v>393.23</v>
      </c>
      <c r="AB44" s="117">
        <f>-STOA!P44</f>
        <v>0</v>
      </c>
      <c r="AC44">
        <f t="shared" si="0"/>
        <v>15.350409238546215</v>
      </c>
      <c r="AD44">
        <f t="shared" si="1"/>
        <v>1451.7890953618244</v>
      </c>
      <c r="AE44">
        <f>'IDT-1'!F44</f>
        <v>0</v>
      </c>
      <c r="AF44" s="26"/>
      <c r="AG44">
        <f t="shared" si="2"/>
        <v>1451.7890953618244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572.07517845702966</v>
      </c>
      <c r="P45" s="77">
        <v>28.970000000000002</v>
      </c>
      <c r="Q45" s="77">
        <v>0</v>
      </c>
      <c r="R45" s="80">
        <v>18.2</v>
      </c>
      <c r="S45" s="80">
        <v>0</v>
      </c>
      <c r="T45" s="78">
        <f>SUMPRODUCT(LTA!F45:AJ45,LTA!F$101:AJ$101,LTA!F$105:AJ$105)</f>
        <v>92.64</v>
      </c>
      <c r="U45" s="78">
        <f>SUMPRODUCT(LTA!F45:AJ45,LTA!F$102:AJ$102,LTA!F$105:AJ$105)</f>
        <v>346.65000000000003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-87</v>
      </c>
      <c r="AA45" s="117">
        <f>STOA!J45</f>
        <v>393.23</v>
      </c>
      <c r="AB45" s="117">
        <f>-STOA!P45</f>
        <v>0</v>
      </c>
      <c r="AC45">
        <f t="shared" si="0"/>
        <v>14.968624989472787</v>
      </c>
      <c r="AD45">
        <f t="shared" si="1"/>
        <v>1430.8839652552977</v>
      </c>
      <c r="AE45">
        <f>'IDT-1'!F45</f>
        <v>0</v>
      </c>
      <c r="AF45" s="26"/>
      <c r="AG45">
        <f t="shared" si="2"/>
        <v>1430.8839652552977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572.07517845702966</v>
      </c>
      <c r="P46" s="77">
        <v>28.970000000000002</v>
      </c>
      <c r="Q46" s="77">
        <v>0</v>
      </c>
      <c r="R46" s="80">
        <v>18.2</v>
      </c>
      <c r="S46" s="80">
        <v>0</v>
      </c>
      <c r="T46" s="78">
        <f>SUMPRODUCT(LTA!F46:AJ46,LTA!F$101:AJ$101,LTA!F$105:AJ$105)</f>
        <v>93.01</v>
      </c>
      <c r="U46" s="78">
        <f>SUMPRODUCT(LTA!F46:AJ46,LTA!F$102:AJ$102,LTA!F$105:AJ$105)</f>
        <v>351.42000000000007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-65</v>
      </c>
      <c r="AA46" s="117">
        <f>STOA!J46</f>
        <v>393.23</v>
      </c>
      <c r="AB46" s="117">
        <f>-STOA!P46</f>
        <v>0</v>
      </c>
      <c r="AC46">
        <f t="shared" si="0"/>
        <v>14.818587858479333</v>
      </c>
      <c r="AD46">
        <f t="shared" si="1"/>
        <v>1458.1796472152507</v>
      </c>
      <c r="AE46">
        <f>'IDT-1'!F46</f>
        <v>0</v>
      </c>
      <c r="AF46" s="26"/>
      <c r="AG46">
        <f t="shared" si="2"/>
        <v>1458.1796472152507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12.198316183348926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573.67896332351995</v>
      </c>
      <c r="P47" s="77">
        <v>28.970000000000002</v>
      </c>
      <c r="Q47" s="77">
        <v>0</v>
      </c>
      <c r="R47" s="80">
        <v>18.2</v>
      </c>
      <c r="S47" s="80">
        <v>0</v>
      </c>
      <c r="T47" s="78">
        <f>SUMPRODUCT(LTA!F47:AJ47,LTA!F$101:AJ$101,LTA!F$105:AJ$105)</f>
        <v>97.47</v>
      </c>
      <c r="U47" s="78">
        <f>SUMPRODUCT(LTA!F47:AJ47,LTA!F$102:AJ$102,LTA!F$105:AJ$105)</f>
        <v>360.26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-65</v>
      </c>
      <c r="AA47" s="117">
        <f>STOA!J47</f>
        <v>393.23</v>
      </c>
      <c r="AB47" s="117">
        <f>-STOA!P47</f>
        <v>0</v>
      </c>
      <c r="AC47">
        <f t="shared" si="0"/>
        <v>15.597897246798865</v>
      </c>
      <c r="AD47">
        <f t="shared" si="1"/>
        <v>1399.3101195541215</v>
      </c>
      <c r="AE47">
        <f>'IDT-1'!F47</f>
        <v>0</v>
      </c>
      <c r="AF47" s="26"/>
      <c r="AG47">
        <f t="shared" si="2"/>
        <v>1399.3101195541215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-113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12.198316183348926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573.67896332351995</v>
      </c>
      <c r="P48" s="77">
        <v>28.970000000000002</v>
      </c>
      <c r="Q48" s="77">
        <v>0</v>
      </c>
      <c r="R48" s="80">
        <v>18.2</v>
      </c>
      <c r="S48" s="80">
        <v>0</v>
      </c>
      <c r="T48" s="78">
        <f>SUMPRODUCT(LTA!F48:AJ48,LTA!F$101:AJ$101,LTA!F$105:AJ$105)</f>
        <v>101.11</v>
      </c>
      <c r="U48" s="78">
        <f>SUMPRODUCT(LTA!F48:AJ48,LTA!F$102:AJ$102,LTA!F$105:AJ$105)</f>
        <v>362.18999999999994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-59</v>
      </c>
      <c r="AA48" s="117">
        <f>STOA!J48</f>
        <v>393.23</v>
      </c>
      <c r="AB48" s="117">
        <f>-STOA!P48</f>
        <v>0</v>
      </c>
      <c r="AC48">
        <f t="shared" si="0"/>
        <v>14.989931810156412</v>
      </c>
      <c r="AD48">
        <f t="shared" si="1"/>
        <v>1479.4880849907638</v>
      </c>
      <c r="AE48">
        <f>'IDT-1'!F48</f>
        <v>0</v>
      </c>
      <c r="AF48" s="26"/>
      <c r="AG48">
        <f t="shared" si="2"/>
        <v>1479.4880849907638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9.0634055727554195</v>
      </c>
      <c r="F49">
        <f>GT_Spot!T49</f>
        <v>0</v>
      </c>
      <c r="G49">
        <f>PPCL_NG!T49</f>
        <v>23.14</v>
      </c>
      <c r="H49">
        <f>PPCL_Spot!T49</f>
        <v>26.01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575.22563516097523</v>
      </c>
      <c r="P49" s="77">
        <v>28.970000000000002</v>
      </c>
      <c r="Q49" s="77">
        <v>0</v>
      </c>
      <c r="R49" s="80">
        <v>18.2</v>
      </c>
      <c r="S49" s="80">
        <v>0</v>
      </c>
      <c r="T49" s="78">
        <f>SUMPRODUCT(LTA!F49:AJ49,LTA!F$101:AJ$101,LTA!F$105:AJ$105)</f>
        <v>101.57000000000001</v>
      </c>
      <c r="U49" s="78">
        <f>SUMPRODUCT(LTA!F49:AJ49,LTA!F$102:AJ$102,LTA!F$105:AJ$105)</f>
        <v>363.08000000000004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-62</v>
      </c>
      <c r="AA49" s="117">
        <f>STOA!J49</f>
        <v>393.23</v>
      </c>
      <c r="AB49" s="117">
        <f>-STOA!P49</f>
        <v>0</v>
      </c>
      <c r="AC49">
        <f t="shared" si="0"/>
        <v>14.730982833510927</v>
      </c>
      <c r="AD49">
        <f t="shared" si="1"/>
        <v>1504.5607233371579</v>
      </c>
      <c r="AE49">
        <f>'IDT-1'!F49</f>
        <v>0</v>
      </c>
      <c r="AF49" s="26"/>
      <c r="AG49">
        <f t="shared" si="2"/>
        <v>1504.5607233371579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9.0634055727554195</v>
      </c>
      <c r="F50">
        <f>GT_Spot!T50</f>
        <v>0</v>
      </c>
      <c r="G50">
        <f>PPCL_NG!T50</f>
        <v>23.14</v>
      </c>
      <c r="H50">
        <f>PPCL_Spot!T50</f>
        <v>26.01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575.22569911620747</v>
      </c>
      <c r="P50" s="77">
        <v>28.970000000000002</v>
      </c>
      <c r="Q50" s="77">
        <v>0</v>
      </c>
      <c r="R50" s="80">
        <v>18.2</v>
      </c>
      <c r="S50" s="80">
        <v>0</v>
      </c>
      <c r="T50" s="78">
        <f>SUMPRODUCT(LTA!F50:AJ50,LTA!F$101:AJ$101,LTA!F$105:AJ$105)</f>
        <v>108.39</v>
      </c>
      <c r="U50" s="78">
        <f>SUMPRODUCT(LTA!F50:AJ50,LTA!F$102:AJ$102,LTA!F$105:AJ$105)</f>
        <v>362.11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-60</v>
      </c>
      <c r="AA50" s="117">
        <f>STOA!J50</f>
        <v>393.23</v>
      </c>
      <c r="AB50" s="117">
        <f>-STOA!P50</f>
        <v>0</v>
      </c>
      <c r="AC50">
        <f t="shared" si="0"/>
        <v>14.809097778883554</v>
      </c>
      <c r="AD50">
        <f t="shared" si="1"/>
        <v>1507.3326723470175</v>
      </c>
      <c r="AE50">
        <f>'IDT-1'!F50</f>
        <v>0</v>
      </c>
      <c r="AF50" s="26"/>
      <c r="AG50">
        <f t="shared" si="2"/>
        <v>1507.3326723470175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9.0634055727554195</v>
      </c>
      <c r="F51">
        <f>GT_Spot!T51</f>
        <v>0</v>
      </c>
      <c r="G51">
        <f>PPCL_NG!T51</f>
        <v>23.14</v>
      </c>
      <c r="H51">
        <f>PPCL_Spot!T51</f>
        <v>26.01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583.52393768785623</v>
      </c>
      <c r="P51" s="77">
        <v>28.970000000000002</v>
      </c>
      <c r="Q51" s="77">
        <v>0</v>
      </c>
      <c r="R51" s="80">
        <v>18.2</v>
      </c>
      <c r="S51" s="80">
        <v>0</v>
      </c>
      <c r="T51" s="78">
        <f>SUMPRODUCT(LTA!F51:AJ51,LTA!F$101:AJ$101,LTA!F$105:AJ$105)</f>
        <v>108.45</v>
      </c>
      <c r="U51" s="78">
        <f>SUMPRODUCT(LTA!F51:AJ51,LTA!F$102:AJ$102,LTA!F$105:AJ$105)</f>
        <v>361.57000000000005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-43</v>
      </c>
      <c r="AA51" s="117">
        <f>STOA!J51</f>
        <v>393.23</v>
      </c>
      <c r="AB51" s="117">
        <f>-STOA!P51</f>
        <v>0</v>
      </c>
      <c r="AC51">
        <f t="shared" si="0"/>
        <v>15.126485848935532</v>
      </c>
      <c r="AD51">
        <f t="shared" si="1"/>
        <v>1486.8335228486142</v>
      </c>
      <c r="AE51">
        <f>'IDT-1'!F51</f>
        <v>0</v>
      </c>
      <c r="AF51" s="26"/>
      <c r="AG51">
        <f t="shared" si="2"/>
        <v>1486.8335228486142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9.0634055727554195</v>
      </c>
      <c r="F52">
        <f>GT_Spot!T52</f>
        <v>0</v>
      </c>
      <c r="G52">
        <f>PPCL_NG!T52</f>
        <v>23.14</v>
      </c>
      <c r="H52">
        <f>PPCL_Spot!T52</f>
        <v>26.01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583.52162649575871</v>
      </c>
      <c r="P52" s="77">
        <v>28.970000000000002</v>
      </c>
      <c r="Q52" s="77">
        <v>0</v>
      </c>
      <c r="R52" s="80">
        <v>18.2</v>
      </c>
      <c r="S52" s="80">
        <v>0</v>
      </c>
      <c r="T52" s="78">
        <f>SUMPRODUCT(LTA!F52:AJ52,LTA!F$101:AJ$101,LTA!F$105:AJ$105)</f>
        <v>108.51</v>
      </c>
      <c r="U52" s="78">
        <f>SUMPRODUCT(LTA!F52:AJ52,LTA!F$102:AJ$102,LTA!F$105:AJ$105)</f>
        <v>352.96000000000004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-38</v>
      </c>
      <c r="AA52" s="117">
        <f>STOA!J52</f>
        <v>393.23</v>
      </c>
      <c r="AB52" s="117">
        <f>-STOA!P52</f>
        <v>0</v>
      </c>
      <c r="AC52">
        <f t="shared" si="0"/>
        <v>14.429756583891402</v>
      </c>
      <c r="AD52">
        <f t="shared" si="1"/>
        <v>1548.9779409215607</v>
      </c>
      <c r="AE52">
        <f>'IDT-1'!F52</f>
        <v>0</v>
      </c>
      <c r="AF52" s="26"/>
      <c r="AG52">
        <f t="shared" si="2"/>
        <v>1548.9779409215607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9.0634055727554195</v>
      </c>
      <c r="F53">
        <f>GT_Spot!T53</f>
        <v>0</v>
      </c>
      <c r="G53">
        <f>PPCL_NG!T53</f>
        <v>23.14</v>
      </c>
      <c r="H53">
        <f>PPCL_Spot!T53</f>
        <v>26.01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584.62287276563302</v>
      </c>
      <c r="P53" s="77">
        <v>28.970000000000002</v>
      </c>
      <c r="Q53" s="77">
        <v>0</v>
      </c>
      <c r="R53" s="80">
        <v>18.2</v>
      </c>
      <c r="S53" s="80">
        <v>0</v>
      </c>
      <c r="T53" s="78">
        <f>SUMPRODUCT(LTA!F53:AJ53,LTA!F$101:AJ$101,LTA!F$105:AJ$105)</f>
        <v>108.53</v>
      </c>
      <c r="U53" s="78">
        <f>SUMPRODUCT(LTA!F53:AJ53,LTA!F$102:AJ$102,LTA!F$105:AJ$105)</f>
        <v>352.43999999999994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-38</v>
      </c>
      <c r="AA53" s="117">
        <f>STOA!J53</f>
        <v>393.23</v>
      </c>
      <c r="AB53" s="117">
        <f>-STOA!P53</f>
        <v>0</v>
      </c>
      <c r="AC53">
        <f t="shared" si="0"/>
        <v>14.435047551066294</v>
      </c>
      <c r="AD53">
        <f t="shared" si="1"/>
        <v>1549.5738962242601</v>
      </c>
      <c r="AE53">
        <f>'IDT-1'!F53</f>
        <v>0</v>
      </c>
      <c r="AF53" s="26"/>
      <c r="AG53">
        <f t="shared" si="2"/>
        <v>1549.5738962242601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9.0634055727554195</v>
      </c>
      <c r="F54">
        <f>GT_Spot!T54</f>
        <v>0</v>
      </c>
      <c r="G54">
        <f>PPCL_NG!T54</f>
        <v>23.14</v>
      </c>
      <c r="H54">
        <f>PPCL_Spot!T54</f>
        <v>26.01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589.13483316021336</v>
      </c>
      <c r="P54" s="77">
        <v>28.970000000000002</v>
      </c>
      <c r="Q54" s="77">
        <v>0</v>
      </c>
      <c r="R54" s="80">
        <v>18.2</v>
      </c>
      <c r="S54" s="80">
        <v>0</v>
      </c>
      <c r="T54" s="78">
        <f>SUMPRODUCT(LTA!F54:AJ54,LTA!F$101:AJ$101,LTA!F$105:AJ$105)</f>
        <v>108.45</v>
      </c>
      <c r="U54" s="78">
        <f>SUMPRODUCT(LTA!F54:AJ54,LTA!F$102:AJ$102,LTA!F$105:AJ$105)</f>
        <v>353.61999999999995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-41</v>
      </c>
      <c r="AA54" s="117">
        <f>STOA!J54</f>
        <v>393.23</v>
      </c>
      <c r="AB54" s="117">
        <f>-STOA!P54</f>
        <v>0</v>
      </c>
      <c r="AC54">
        <f t="shared" si="0"/>
        <v>14.511067185105189</v>
      </c>
      <c r="AD54">
        <f t="shared" si="1"/>
        <v>1552.1098369848016</v>
      </c>
      <c r="AE54">
        <f>'IDT-1'!F54</f>
        <v>0</v>
      </c>
      <c r="AF54" s="26"/>
      <c r="AG54">
        <f t="shared" si="2"/>
        <v>1552.1098369848016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27.9580718571133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589.72067931102504</v>
      </c>
      <c r="P55" s="77">
        <v>28.970000000000002</v>
      </c>
      <c r="Q55" s="77">
        <v>0</v>
      </c>
      <c r="R55" s="80">
        <v>18.2</v>
      </c>
      <c r="S55" s="80">
        <v>0</v>
      </c>
      <c r="T55" s="78">
        <f>SUMPRODUCT(LTA!F55:AJ55,LTA!F$101:AJ$101,LTA!F$105:AJ$105)</f>
        <v>111.68</v>
      </c>
      <c r="U55" s="78">
        <f>SUMPRODUCT(LTA!F55:AJ55,LTA!F$102:AJ$102,LTA!F$105:AJ$105)</f>
        <v>354.78999999999996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-106</v>
      </c>
      <c r="AA55" s="117">
        <f>STOA!J55</f>
        <v>393.23</v>
      </c>
      <c r="AB55" s="117">
        <f>-STOA!P55</f>
        <v>0</v>
      </c>
      <c r="AC55">
        <f t="shared" si="0"/>
        <v>15.39870435394573</v>
      </c>
      <c r="AD55">
        <f t="shared" si="1"/>
        <v>1471.2910284344796</v>
      </c>
      <c r="AE55">
        <f>'IDT-1'!F55</f>
        <v>0</v>
      </c>
      <c r="AF55" s="26"/>
      <c r="AG55">
        <f t="shared" si="2"/>
        <v>1471.2910284344796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27.9580718571133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589.05892603694303</v>
      </c>
      <c r="P56" s="77">
        <v>28.970000000000002</v>
      </c>
      <c r="Q56" s="77">
        <v>0</v>
      </c>
      <c r="R56" s="80">
        <v>18.2</v>
      </c>
      <c r="S56" s="80">
        <v>0</v>
      </c>
      <c r="T56" s="78">
        <f>SUMPRODUCT(LTA!F56:AJ56,LTA!F$101:AJ$101,LTA!F$105:AJ$105)</f>
        <v>111.48</v>
      </c>
      <c r="U56" s="78">
        <f>SUMPRODUCT(LTA!F56:AJ56,LTA!F$102:AJ$102,LTA!F$105:AJ$105)</f>
        <v>356.76000000000005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-91</v>
      </c>
      <c r="AA56" s="117">
        <f>STOA!J56</f>
        <v>393.23</v>
      </c>
      <c r="AB56" s="117">
        <f>-STOA!P56</f>
        <v>0</v>
      </c>
      <c r="AC56">
        <f t="shared" si="0"/>
        <v>15.230894374689901</v>
      </c>
      <c r="AD56">
        <f t="shared" si="1"/>
        <v>1492.5670851396535</v>
      </c>
      <c r="AE56">
        <f>'IDT-1'!F56</f>
        <v>0</v>
      </c>
      <c r="AF56" s="26"/>
      <c r="AG56">
        <f t="shared" si="2"/>
        <v>1492.5670851396535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27.9580718571133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595.75485883699639</v>
      </c>
      <c r="P57" s="77">
        <v>28.970000000000002</v>
      </c>
      <c r="Q57" s="77">
        <v>0</v>
      </c>
      <c r="R57" s="80">
        <v>18.2</v>
      </c>
      <c r="S57" s="80">
        <v>0</v>
      </c>
      <c r="T57" s="78">
        <f>SUMPRODUCT(LTA!F57:AJ57,LTA!F$101:AJ$101,LTA!F$105:AJ$105)</f>
        <v>111.33</v>
      </c>
      <c r="U57" s="78">
        <f>SUMPRODUCT(LTA!F57:AJ57,LTA!F$102:AJ$102,LTA!F$105:AJ$105)</f>
        <v>357.53999999999996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-41</v>
      </c>
      <c r="AA57" s="117">
        <f>STOA!J57</f>
        <v>522.62</v>
      </c>
      <c r="AB57" s="117">
        <f>-STOA!P57</f>
        <v>0</v>
      </c>
      <c r="AC57">
        <f t="shared" si="0"/>
        <v>17.63254179882674</v>
      </c>
      <c r="AD57">
        <f t="shared" si="1"/>
        <v>1491.8813705155701</v>
      </c>
      <c r="AE57">
        <f>'IDT-1'!F57</f>
        <v>0</v>
      </c>
      <c r="AF57" s="26"/>
      <c r="AG57">
        <f t="shared" si="2"/>
        <v>1491.8813705155701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27.9580718571133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596.98669356216283</v>
      </c>
      <c r="P58" s="77">
        <v>28.970000000000002</v>
      </c>
      <c r="Q58" s="77">
        <v>0</v>
      </c>
      <c r="R58" s="80">
        <v>18.2</v>
      </c>
      <c r="S58" s="80">
        <v>0</v>
      </c>
      <c r="T58" s="78">
        <f>SUMPRODUCT(LTA!F58:AJ58,LTA!F$101:AJ$101,LTA!F$105:AJ$105)</f>
        <v>111.24000000000001</v>
      </c>
      <c r="U58" s="78">
        <f>SUMPRODUCT(LTA!F58:AJ58,LTA!F$102:AJ$102,LTA!F$105:AJ$105)</f>
        <v>365.20000000000005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522.62</v>
      </c>
      <c r="AB58" s="117">
        <f>-STOA!P58</f>
        <v>0</v>
      </c>
      <c r="AC58">
        <f t="shared" si="0"/>
        <v>16.857697702277456</v>
      </c>
      <c r="AD58">
        <f t="shared" si="1"/>
        <v>1597.4580493372857</v>
      </c>
      <c r="AE58">
        <f>'IDT-1'!F58</f>
        <v>0</v>
      </c>
      <c r="AF58" s="26"/>
      <c r="AG58">
        <f t="shared" si="2"/>
        <v>1597.4580493372857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23.14</v>
      </c>
      <c r="H59">
        <f>PPCL_Spot!T59</f>
        <v>27.9580718571133</v>
      </c>
      <c r="I59">
        <f>Bawana_NG!T59</f>
        <v>57.83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624.0951727045142</v>
      </c>
      <c r="P59" s="77">
        <v>52.18</v>
      </c>
      <c r="Q59" s="77">
        <v>0</v>
      </c>
      <c r="R59" s="80">
        <v>18.2</v>
      </c>
      <c r="S59" s="80">
        <v>0</v>
      </c>
      <c r="T59" s="78">
        <f>SUMPRODUCT(LTA!F59:AJ59,LTA!F$101:AJ$101,LTA!F$105:AJ$105)</f>
        <v>107.55</v>
      </c>
      <c r="U59" s="78">
        <f>SUMPRODUCT(LTA!F59:AJ59,LTA!F$102:AJ$102,LTA!F$105:AJ$105)</f>
        <v>385.33000000000004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522.62</v>
      </c>
      <c r="AB59" s="117">
        <f>-STOA!P59</f>
        <v>0</v>
      </c>
      <c r="AC59">
        <f t="shared" si="0"/>
        <v>18.688350715992435</v>
      </c>
      <c r="AD59">
        <f t="shared" si="1"/>
        <v>1522.4132100289839</v>
      </c>
      <c r="AE59">
        <f>'IDT-1'!F59</f>
        <v>0</v>
      </c>
      <c r="AF59" s="26"/>
      <c r="AG59">
        <f t="shared" si="2"/>
        <v>1522.4132100289839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23.14</v>
      </c>
      <c r="H60">
        <f>PPCL_Spot!T60</f>
        <v>27.9580718571133</v>
      </c>
      <c r="I60">
        <f>Bawana_NG!T60</f>
        <v>57.83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624.09525165258174</v>
      </c>
      <c r="P60" s="77">
        <v>52.18</v>
      </c>
      <c r="Q60" s="77">
        <v>0</v>
      </c>
      <c r="R60" s="80">
        <v>18.2</v>
      </c>
      <c r="S60" s="80">
        <v>0</v>
      </c>
      <c r="T60" s="78">
        <f>SUMPRODUCT(LTA!F60:AJ60,LTA!F$101:AJ$101,LTA!F$105:AJ$105)</f>
        <v>107.25</v>
      </c>
      <c r="U60" s="78">
        <f>SUMPRODUCT(LTA!F60:AJ60,LTA!F$102:AJ$102,LTA!F$105:AJ$105)</f>
        <v>419.33000000000004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522.62</v>
      </c>
      <c r="AB60" s="117">
        <f>-STOA!P60</f>
        <v>0</v>
      </c>
      <c r="AC60">
        <f t="shared" si="0"/>
        <v>18.541005034625666</v>
      </c>
      <c r="AD60">
        <f t="shared" si="1"/>
        <v>1606.2606346584182</v>
      </c>
      <c r="AE60">
        <f>'IDT-1'!F60</f>
        <v>0</v>
      </c>
      <c r="AF60" s="26"/>
      <c r="AG60">
        <f t="shared" si="2"/>
        <v>1606.2606346584182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27.9580718571133</v>
      </c>
      <c r="I61">
        <f>Bawana_NG!T61</f>
        <v>57.83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619.97140893850087</v>
      </c>
      <c r="P61" s="77">
        <v>28.970000000000002</v>
      </c>
      <c r="Q61" s="77">
        <v>0</v>
      </c>
      <c r="R61" s="80">
        <v>18.2</v>
      </c>
      <c r="S61" s="80">
        <v>0</v>
      </c>
      <c r="T61" s="78">
        <f>SUMPRODUCT(LTA!F61:AJ61,LTA!F$101:AJ$101,LTA!F$105:AJ$105)</f>
        <v>56.83</v>
      </c>
      <c r="U61" s="78">
        <f>SUMPRODUCT(LTA!F61:AJ61,LTA!F$102:AJ$102,LTA!F$105:AJ$105)</f>
        <v>409.77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522.62</v>
      </c>
      <c r="AB61" s="117">
        <f>-STOA!P61</f>
        <v>0</v>
      </c>
      <c r="AC61">
        <f t="shared" si="0"/>
        <v>18.838018521405193</v>
      </c>
      <c r="AD61">
        <f t="shared" si="1"/>
        <v>1398.6497784575579</v>
      </c>
      <c r="AE61">
        <f>'IDT-1'!F61</f>
        <v>0</v>
      </c>
      <c r="AF61" s="26"/>
      <c r="AG61">
        <f t="shared" si="2"/>
        <v>1398.6497784575579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27.9580718571133</v>
      </c>
      <c r="I62">
        <f>Bawana_NG!T62</f>
        <v>57.83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619.18148788656856</v>
      </c>
      <c r="P62" s="77">
        <v>28.970000000000002</v>
      </c>
      <c r="Q62" s="77">
        <v>0</v>
      </c>
      <c r="R62" s="80">
        <v>18.2</v>
      </c>
      <c r="S62" s="80">
        <v>0</v>
      </c>
      <c r="T62" s="78">
        <f>SUMPRODUCT(LTA!F62:AJ62,LTA!F$101:AJ$101,LTA!F$105:AJ$105)</f>
        <v>56.47</v>
      </c>
      <c r="U62" s="78">
        <f>SUMPRODUCT(LTA!F62:AJ62,LTA!F$102:AJ$102,LTA!F$105:AJ$105)</f>
        <v>408.39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522.62</v>
      </c>
      <c r="AB62" s="117">
        <f>-STOA!P62</f>
        <v>0</v>
      </c>
      <c r="AC62">
        <f t="shared" si="0"/>
        <v>18.726973940926232</v>
      </c>
      <c r="AD62">
        <f t="shared" si="1"/>
        <v>1406.2309019861045</v>
      </c>
      <c r="AE62">
        <f>'IDT-1'!F62</f>
        <v>0</v>
      </c>
      <c r="AF62" s="26"/>
      <c r="AG62">
        <f t="shared" si="2"/>
        <v>1406.2309019861045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9.0634055727554195</v>
      </c>
      <c r="F63">
        <f>GT_Spot!T63</f>
        <v>0</v>
      </c>
      <c r="G63">
        <f>PPCL_NG!T63</f>
        <v>23.14</v>
      </c>
      <c r="H63">
        <f>PPCL_Spot!T63</f>
        <v>26.01</v>
      </c>
      <c r="I63">
        <f>Bawana_NG!T63</f>
        <v>57.83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633.71984554784069</v>
      </c>
      <c r="P63" s="77">
        <v>28.970000000000002</v>
      </c>
      <c r="Q63" s="77">
        <v>0</v>
      </c>
      <c r="R63" s="80">
        <v>18.2</v>
      </c>
      <c r="S63" s="80">
        <v>0</v>
      </c>
      <c r="T63" s="78">
        <f>SUMPRODUCT(LTA!F63:AJ63,LTA!F$101:AJ$101,LTA!F$105:AJ$105)</f>
        <v>56.09</v>
      </c>
      <c r="U63" s="78">
        <f>SUMPRODUCT(LTA!F63:AJ63,LTA!F$102:AJ$102,LTA!F$105:AJ$105)</f>
        <v>404.68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522.62</v>
      </c>
      <c r="AB63" s="117">
        <f>-STOA!P63</f>
        <v>0</v>
      </c>
      <c r="AC63">
        <f t="shared" si="0"/>
        <v>18.77418924262961</v>
      </c>
      <c r="AD63">
        <f t="shared" si="1"/>
        <v>1411.5490618779666</v>
      </c>
      <c r="AE63">
        <f>'IDT-1'!F63</f>
        <v>0</v>
      </c>
      <c r="AF63" s="26"/>
      <c r="AG63">
        <f t="shared" si="2"/>
        <v>1411.5490618779666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20.355024509803922</v>
      </c>
      <c r="F64">
        <f>GT_Spot!T64</f>
        <v>0</v>
      </c>
      <c r="G64">
        <f>PPCL_NG!T64</f>
        <v>23.14</v>
      </c>
      <c r="H64">
        <f>PPCL_Spot!T64</f>
        <v>56</v>
      </c>
      <c r="I64">
        <f>Bawana_NG!T64</f>
        <v>57.83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632.41337116669149</v>
      </c>
      <c r="P64" s="77">
        <v>28.970000000000002</v>
      </c>
      <c r="Q64" s="77">
        <v>0</v>
      </c>
      <c r="R64" s="80">
        <v>18.2</v>
      </c>
      <c r="S64" s="80">
        <v>0</v>
      </c>
      <c r="T64" s="78">
        <f>SUMPRODUCT(LTA!F64:AJ64,LTA!F$101:AJ$101,LTA!F$105:AJ$105)</f>
        <v>55.61</v>
      </c>
      <c r="U64" s="78">
        <f>SUMPRODUCT(LTA!F64:AJ64,LTA!F$102:AJ$102,LTA!F$105:AJ$105)</f>
        <v>395.56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522.62</v>
      </c>
      <c r="AB64" s="117">
        <f>-STOA!P64</f>
        <v>0</v>
      </c>
      <c r="AC64">
        <f t="shared" si="0"/>
        <v>18.952709239499573</v>
      </c>
      <c r="AD64">
        <f t="shared" si="1"/>
        <v>1451.745686436996</v>
      </c>
      <c r="AE64">
        <f>'IDT-1'!F64</f>
        <v>0</v>
      </c>
      <c r="AF64" s="26"/>
      <c r="AG64">
        <f t="shared" si="2"/>
        <v>1451.745686436996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27.9580718571133</v>
      </c>
      <c r="I65">
        <f>Bawana_NG!T65</f>
        <v>57.83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630.92072825809907</v>
      </c>
      <c r="P65" s="77">
        <v>28.970000000000002</v>
      </c>
      <c r="Q65" s="77">
        <v>0</v>
      </c>
      <c r="R65" s="80">
        <v>18.2</v>
      </c>
      <c r="S65" s="80">
        <v>0</v>
      </c>
      <c r="T65" s="78">
        <f>SUMPRODUCT(LTA!F65:AJ65,LTA!F$101:AJ$101,LTA!F$105:AJ$105)</f>
        <v>55.18</v>
      </c>
      <c r="U65" s="78">
        <f>SUMPRODUCT(LTA!F65:AJ65,LTA!F$102:AJ$102,LTA!F$105:AJ$105)</f>
        <v>382.26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522.62</v>
      </c>
      <c r="AB65" s="117">
        <f>-STOA!P65</f>
        <v>0</v>
      </c>
      <c r="AC65">
        <f t="shared" si="0"/>
        <v>17.168430080270291</v>
      </c>
      <c r="AD65">
        <f t="shared" si="1"/>
        <v>1552.1026893575909</v>
      </c>
      <c r="AE65">
        <f>'IDT-1'!F65</f>
        <v>0</v>
      </c>
      <c r="AF65" s="26"/>
      <c r="AG65">
        <f t="shared" si="2"/>
        <v>1552.1026893575909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23.14</v>
      </c>
      <c r="H66">
        <f>PPCL_Spot!T66</f>
        <v>27.9580718571133</v>
      </c>
      <c r="I66">
        <f>Bawana_NG!T66</f>
        <v>57.83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641.27268575076891</v>
      </c>
      <c r="P66" s="77">
        <v>28.970000000000002</v>
      </c>
      <c r="Q66" s="77">
        <v>0</v>
      </c>
      <c r="R66" s="80">
        <v>18.2</v>
      </c>
      <c r="S66" s="80">
        <v>0</v>
      </c>
      <c r="T66" s="78">
        <f>SUMPRODUCT(LTA!F66:AJ66,LTA!F$101:AJ$101,LTA!F$105:AJ$105)</f>
        <v>54.59</v>
      </c>
      <c r="U66" s="78">
        <f>SUMPRODUCT(LTA!F66:AJ66,LTA!F$102:AJ$102,LTA!F$105:AJ$105)</f>
        <v>381.58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522.62</v>
      </c>
      <c r="AB66" s="117">
        <f>-STOA!P66</f>
        <v>0</v>
      </c>
      <c r="AC66">
        <f t="shared" si="0"/>
        <v>17.514695131871648</v>
      </c>
      <c r="AD66">
        <f t="shared" si="1"/>
        <v>1530.8383817986596</v>
      </c>
      <c r="AE66">
        <f>'IDT-1'!F66</f>
        <v>0</v>
      </c>
      <c r="AF66" s="26"/>
      <c r="AG66">
        <f t="shared" si="2"/>
        <v>1530.8383817986596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9.3389423076923084</v>
      </c>
      <c r="F67">
        <f>GT_Spot!T67</f>
        <v>0</v>
      </c>
      <c r="G67">
        <f>PPCL_NG!T67</f>
        <v>23.14</v>
      </c>
      <c r="H67">
        <f>PPCL_Spot!T67</f>
        <v>26.01</v>
      </c>
      <c r="I67">
        <f>Bawana_NG!T67</f>
        <v>57.83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613.91839888051288</v>
      </c>
      <c r="P67" s="77">
        <v>28.970000000000002</v>
      </c>
      <c r="Q67" s="77">
        <v>0</v>
      </c>
      <c r="R67" s="80">
        <v>18.2</v>
      </c>
      <c r="S67" s="80">
        <v>0</v>
      </c>
      <c r="T67" s="78">
        <f>SUMPRODUCT(LTA!F67:AJ67,LTA!F$101:AJ$101,LTA!F$105:AJ$105)</f>
        <v>22.07</v>
      </c>
      <c r="U67" s="78">
        <f>SUMPRODUCT(LTA!F67:AJ67,LTA!F$102:AJ$102,LTA!F$105:AJ$105)</f>
        <v>381.38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522.62</v>
      </c>
      <c r="AB67" s="117">
        <f>-STOA!P67</f>
        <v>0</v>
      </c>
      <c r="AC67">
        <f t="shared" si="0"/>
        <v>16.855007382117222</v>
      </c>
      <c r="AD67">
        <f t="shared" si="1"/>
        <v>1476.6223338060879</v>
      </c>
      <c r="AE67">
        <f>'IDT-1'!F67</f>
        <v>0</v>
      </c>
      <c r="AF67" s="26"/>
      <c r="AG67">
        <f t="shared" si="2"/>
        <v>1476.6223338060879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9.3389423076923084</v>
      </c>
      <c r="F68">
        <f>GT_Spot!T68</f>
        <v>0</v>
      </c>
      <c r="G68">
        <f>PPCL_NG!T68</f>
        <v>23.14</v>
      </c>
      <c r="H68">
        <f>PPCL_Spot!T68</f>
        <v>26.01</v>
      </c>
      <c r="I68">
        <f>Bawana_NG!T68</f>
        <v>57.83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613.91834039004743</v>
      </c>
      <c r="P68" s="77">
        <v>28.970000000000002</v>
      </c>
      <c r="Q68" s="77">
        <v>0</v>
      </c>
      <c r="R68" s="80">
        <v>18.2</v>
      </c>
      <c r="S68" s="80">
        <v>0</v>
      </c>
      <c r="T68" s="78">
        <f>SUMPRODUCT(LTA!F68:AJ68,LTA!F$101:AJ$101,LTA!F$105:AJ$105)</f>
        <v>19.71</v>
      </c>
      <c r="U68" s="78">
        <f>SUMPRODUCT(LTA!F68:AJ68,LTA!F$102:AJ$102,LTA!F$105:AJ$105)</f>
        <v>380.88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522.62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16.829838867401129</v>
      </c>
      <c r="AD68">
        <f t="shared" ref="AD68:AD98" si="4">SUM(B68:AB68,AI68:AR68)-AC68</f>
        <v>1473.7874438303388</v>
      </c>
      <c r="AE68">
        <f>'IDT-1'!F68</f>
        <v>0</v>
      </c>
      <c r="AF68" s="26"/>
      <c r="AG68">
        <f t="shared" ref="AG68:AG98" si="5">SUM(AD68:AF68)</f>
        <v>1473.7874438303388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27.9580718571133</v>
      </c>
      <c r="I69">
        <f>Bawana_NG!T69</f>
        <v>57.802665436937971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591.94941182209811</v>
      </c>
      <c r="P69" s="77">
        <v>28.970000000000002</v>
      </c>
      <c r="Q69" s="77">
        <v>0</v>
      </c>
      <c r="R69" s="80">
        <v>15.17</v>
      </c>
      <c r="S69" s="80">
        <v>0</v>
      </c>
      <c r="T69" s="78">
        <f>SUMPRODUCT(LTA!F69:AJ69,LTA!F$101:AJ$101,LTA!F$105:AJ$105)</f>
        <v>19.2</v>
      </c>
      <c r="U69" s="78">
        <f>SUMPRODUCT(LTA!F69:AJ69,LTA!F$102:AJ$102,LTA!F$105:AJ$105)</f>
        <v>380.2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522.62</v>
      </c>
      <c r="AB69" s="117">
        <f>-STOA!P69</f>
        <v>0</v>
      </c>
      <c r="AC69">
        <f t="shared" si="3"/>
        <v>15.753575749702913</v>
      </c>
      <c r="AD69">
        <f t="shared" si="4"/>
        <v>1553.4488926890956</v>
      </c>
      <c r="AE69">
        <f>'IDT-1'!F69</f>
        <v>0</v>
      </c>
      <c r="AF69" s="26"/>
      <c r="AG69">
        <f t="shared" si="5"/>
        <v>1553.4488926890956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23.14</v>
      </c>
      <c r="H70">
        <f>PPCL_Spot!T70</f>
        <v>27.9580718571133</v>
      </c>
      <c r="I70">
        <f>Bawana_NG!T70</f>
        <v>57.802665436937971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591.95232362943295</v>
      </c>
      <c r="P70" s="77">
        <v>28.970000000000002</v>
      </c>
      <c r="Q70" s="77">
        <v>0</v>
      </c>
      <c r="R70" s="80">
        <v>12.87</v>
      </c>
      <c r="S70" s="80">
        <v>0</v>
      </c>
      <c r="T70" s="78">
        <f>SUMPRODUCT(LTA!F70:AJ70,LTA!F$101:AJ$101,LTA!F$105:AJ$105)</f>
        <v>18.66</v>
      </c>
      <c r="U70" s="78">
        <f>SUMPRODUCT(LTA!F70:AJ70,LTA!F$102:AJ$102,LTA!F$105:AJ$105)</f>
        <v>375.84000000000003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522.62</v>
      </c>
      <c r="AB70" s="117">
        <f>-STOA!P70</f>
        <v>0</v>
      </c>
      <c r="AC70">
        <f t="shared" si="3"/>
        <v>15.779022648829409</v>
      </c>
      <c r="AD70">
        <f t="shared" si="4"/>
        <v>1536.2263575973036</v>
      </c>
      <c r="AE70">
        <f>'IDT-1'!F70</f>
        <v>0</v>
      </c>
      <c r="AF70" s="26"/>
      <c r="AG70">
        <f t="shared" si="5"/>
        <v>1536.2263575973036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23.14</v>
      </c>
      <c r="H71">
        <f>PPCL_Spot!T71</f>
        <v>27.9580718571133</v>
      </c>
      <c r="I71">
        <f>Bawana_NG!T71</f>
        <v>57.802665436937971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595.41321358939706</v>
      </c>
      <c r="P71" s="77">
        <v>28.970000000000002</v>
      </c>
      <c r="Q71" s="77">
        <v>0</v>
      </c>
      <c r="R71" s="80">
        <v>11.042182249456413</v>
      </c>
      <c r="S71" s="80">
        <v>0</v>
      </c>
      <c r="T71" s="78">
        <f>SUMPRODUCT(LTA!F71:AJ71,LTA!F$101:AJ$101,LTA!F$105:AJ$105)</f>
        <v>18.16</v>
      </c>
      <c r="U71" s="78">
        <f>SUMPRODUCT(LTA!F71:AJ71,LTA!F$102:AJ$102,LTA!F$105:AJ$105)</f>
        <v>383.01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522.62</v>
      </c>
      <c r="AB71" s="117">
        <f>-STOA!P71</f>
        <v>0</v>
      </c>
      <c r="AC71">
        <f t="shared" si="3"/>
        <v>15.940870959494266</v>
      </c>
      <c r="AD71">
        <f t="shared" si="4"/>
        <v>1534.3675814960595</v>
      </c>
      <c r="AE71">
        <f>'IDT-1'!F71</f>
        <v>0</v>
      </c>
      <c r="AF71" s="26"/>
      <c r="AG71">
        <f t="shared" si="5"/>
        <v>1534.3675814960595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23.14</v>
      </c>
      <c r="H72">
        <f>PPCL_Spot!T72</f>
        <v>27.9580718571133</v>
      </c>
      <c r="I72">
        <f>Bawana_NG!T72</f>
        <v>57.802665436937971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595.41321358939706</v>
      </c>
      <c r="P72" s="77">
        <v>28.970000000000002</v>
      </c>
      <c r="Q72" s="77">
        <v>0</v>
      </c>
      <c r="R72" s="80">
        <v>10.039999999999999</v>
      </c>
      <c r="S72" s="80">
        <v>0</v>
      </c>
      <c r="T72" s="78">
        <f>SUMPRODUCT(LTA!F72:AJ72,LTA!F$101:AJ$101,LTA!F$105:AJ$105)</f>
        <v>17.559999999999999</v>
      </c>
      <c r="U72" s="78">
        <f>SUMPRODUCT(LTA!F72:AJ72,LTA!F$102:AJ$102,LTA!F$105:AJ$105)</f>
        <v>378.42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522.62</v>
      </c>
      <c r="AB72" s="117">
        <f>-STOA!P72</f>
        <v>0</v>
      </c>
      <c r="AC72">
        <f t="shared" si="3"/>
        <v>16.197114218975887</v>
      </c>
      <c r="AD72">
        <f t="shared" si="4"/>
        <v>1492.9191559871215</v>
      </c>
      <c r="AE72">
        <f>'IDT-1'!F72</f>
        <v>0</v>
      </c>
      <c r="AF72" s="26"/>
      <c r="AG72">
        <f t="shared" si="5"/>
        <v>1492.9191559871215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23.14</v>
      </c>
      <c r="H73">
        <f>PPCL_Spot!T73</f>
        <v>27.9580718571133</v>
      </c>
      <c r="I73">
        <f>Bawana_NG!T73</f>
        <v>57.802665436937971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595.23902083299708</v>
      </c>
      <c r="P73" s="77">
        <v>28.97</v>
      </c>
      <c r="Q73" s="77">
        <v>0</v>
      </c>
      <c r="R73" s="80">
        <v>8.35</v>
      </c>
      <c r="S73" s="80">
        <v>0</v>
      </c>
      <c r="T73" s="78">
        <f>SUMPRODUCT(LTA!F73:AJ73,LTA!F$101:AJ$101,LTA!F$105:AJ$105)</f>
        <v>16.989999999999998</v>
      </c>
      <c r="U73" s="78">
        <f>SUMPRODUCT(LTA!F73:AJ73,LTA!F$102:AJ$102,LTA!F$105:AJ$105)</f>
        <v>345.75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522.62</v>
      </c>
      <c r="AB73" s="117">
        <f>-STOA!P73</f>
        <v>0</v>
      </c>
      <c r="AC73">
        <f t="shared" si="3"/>
        <v>15.843806685108587</v>
      </c>
      <c r="AD73">
        <f t="shared" si="4"/>
        <v>1463.1682707645887</v>
      </c>
      <c r="AE73">
        <f>'IDT-1'!F73</f>
        <v>0</v>
      </c>
      <c r="AF73" s="26"/>
      <c r="AG73">
        <f t="shared" si="5"/>
        <v>1463.1682707645887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23.14</v>
      </c>
      <c r="H74">
        <f>PPCL_Spot!T74</f>
        <v>27.9580718571133</v>
      </c>
      <c r="I74">
        <f>Bawana_NG!T74</f>
        <v>57.802665436937971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601.99664111139703</v>
      </c>
      <c r="P74" s="77">
        <v>28.97</v>
      </c>
      <c r="Q74" s="77">
        <v>0</v>
      </c>
      <c r="R74" s="80">
        <v>4.7921862163395712</v>
      </c>
      <c r="S74" s="80">
        <v>0</v>
      </c>
      <c r="T74" s="78">
        <f>SUMPRODUCT(LTA!F74:AJ74,LTA!F$101:AJ$101,LTA!F$105:AJ$105)</f>
        <v>16.510000000000002</v>
      </c>
      <c r="U74" s="78">
        <f>SUMPRODUCT(LTA!F74:AJ74,LTA!F$102:AJ$102,LTA!F$105:AJ$105)</f>
        <v>331.07999999999993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522.62</v>
      </c>
      <c r="AB74" s="117">
        <f>-STOA!P74</f>
        <v>0</v>
      </c>
      <c r="AC74">
        <f t="shared" si="3"/>
        <v>15.738644982262297</v>
      </c>
      <c r="AD74">
        <f t="shared" si="4"/>
        <v>1451.3232389621746</v>
      </c>
      <c r="AE74">
        <f>'IDT-1'!F74</f>
        <v>0</v>
      </c>
      <c r="AF74" s="26"/>
      <c r="AG74">
        <f t="shared" si="5"/>
        <v>1451.3232389621746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27.9580718571133</v>
      </c>
      <c r="I75">
        <f>Bawana_NG!T75</f>
        <v>57.802665436937971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606.97990839461045</v>
      </c>
      <c r="P75" s="77">
        <v>28.97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11.4</v>
      </c>
      <c r="U75" s="78">
        <f>SUMPRODUCT(LTA!F75:AJ75,LTA!F$102:AJ$102,LTA!F$105:AJ$105)</f>
        <v>320.97000000000003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522.62</v>
      </c>
      <c r="AB75" s="117">
        <f>-STOA!P75</f>
        <v>0</v>
      </c>
      <c r="AC75">
        <f t="shared" si="3"/>
        <v>16.494203247870317</v>
      </c>
      <c r="AD75">
        <f t="shared" si="4"/>
        <v>1335.5387617634406</v>
      </c>
      <c r="AE75">
        <f>'IDT-1'!F75</f>
        <v>0</v>
      </c>
      <c r="AF75" s="26"/>
      <c r="AG75">
        <f t="shared" si="5"/>
        <v>1335.5387617634406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27.9580718571133</v>
      </c>
      <c r="I76">
        <f>Bawana_NG!T76</f>
        <v>57.802665436937971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609.36911339473124</v>
      </c>
      <c r="P76" s="77">
        <v>28.97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8.35</v>
      </c>
      <c r="U76" s="78">
        <f>SUMPRODUCT(LTA!F76:AJ76,LTA!F$102:AJ$102,LTA!F$105:AJ$105)</f>
        <v>370.64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-104</v>
      </c>
      <c r="AA76" s="117">
        <f>STOA!J76</f>
        <v>522.62</v>
      </c>
      <c r="AB76" s="117">
        <f>-STOA!P76</f>
        <v>0</v>
      </c>
      <c r="AC76">
        <f t="shared" si="3"/>
        <v>17.13855931240407</v>
      </c>
      <c r="AD76">
        <f t="shared" si="4"/>
        <v>1359.9036106990275</v>
      </c>
      <c r="AE76">
        <f>'IDT-1'!F76</f>
        <v>0</v>
      </c>
      <c r="AF76" s="26"/>
      <c r="AG76">
        <f t="shared" si="5"/>
        <v>1359.9036106990275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27.9580718571133</v>
      </c>
      <c r="I77">
        <f>Bawana_NG!T77</f>
        <v>57.802665436937971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618.14459576733395</v>
      </c>
      <c r="P77" s="77">
        <v>28.97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5.25</v>
      </c>
      <c r="U77" s="78">
        <f>SUMPRODUCT(LTA!F77:AJ77,LTA!F$102:AJ$102,LTA!F$105:AJ$105)</f>
        <v>378.97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-115.98</v>
      </c>
      <c r="AA77" s="117">
        <f>STOA!J77</f>
        <v>522.62</v>
      </c>
      <c r="AB77" s="117">
        <f>-STOA!P77</f>
        <v>0</v>
      </c>
      <c r="AC77">
        <f t="shared" si="3"/>
        <v>17.54573007544278</v>
      </c>
      <c r="AD77">
        <f t="shared" si="4"/>
        <v>1341.5219223085915</v>
      </c>
      <c r="AE77">
        <f>'IDT-1'!F77</f>
        <v>0</v>
      </c>
      <c r="AF77" s="26"/>
      <c r="AG77">
        <f t="shared" si="5"/>
        <v>1341.5219223085915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27.9580718571133</v>
      </c>
      <c r="I78">
        <f>Bawana_NG!T78</f>
        <v>57.802665436937971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691.76683766634039</v>
      </c>
      <c r="P78" s="77">
        <v>28.97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3.17</v>
      </c>
      <c r="U78" s="78">
        <f>SUMPRODUCT(LTA!F78:AJ78,LTA!F$102:AJ$102,LTA!F$105:AJ$105)</f>
        <v>452.88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-273</v>
      </c>
      <c r="AA78" s="117">
        <f>STOA!J78</f>
        <v>522.62</v>
      </c>
      <c r="AB78" s="117">
        <f>-STOA!P78</f>
        <v>0</v>
      </c>
      <c r="AC78">
        <f t="shared" si="3"/>
        <v>20.219753387689142</v>
      </c>
      <c r="AD78">
        <f t="shared" si="4"/>
        <v>1327.2801408953515</v>
      </c>
      <c r="AE78">
        <f>'IDT-1'!F78</f>
        <v>0</v>
      </c>
      <c r="AF78" s="26"/>
      <c r="AG78">
        <f t="shared" si="5"/>
        <v>1327.2801408953515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27.9580718571133</v>
      </c>
      <c r="I79">
        <f>Bawana_NG!T79</f>
        <v>57.802665436937971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707.67285300589901</v>
      </c>
      <c r="P79" s="77">
        <v>28.970000000000002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1.65</v>
      </c>
      <c r="U79" s="78">
        <f>SUMPRODUCT(LTA!F79:AJ79,LTA!F$102:AJ$102,LTA!F$105:AJ$105)</f>
        <v>450.09000000000003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-278</v>
      </c>
      <c r="AA79" s="117">
        <f>STOA!J79</f>
        <v>522.62</v>
      </c>
      <c r="AB79" s="117">
        <f>-STOA!P79</f>
        <v>0</v>
      </c>
      <c r="AC79">
        <f t="shared" si="3"/>
        <v>19.922282584178472</v>
      </c>
      <c r="AD79">
        <f t="shared" si="4"/>
        <v>1384.1736270384208</v>
      </c>
      <c r="AE79">
        <f>'IDT-1'!F79</f>
        <v>0</v>
      </c>
      <c r="AF79" s="26"/>
      <c r="AG79">
        <f t="shared" si="5"/>
        <v>1384.1736270384208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27.9580718571133</v>
      </c>
      <c r="I80">
        <f>Bawana_NG!T80</f>
        <v>57.802665436937971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711.91847368457013</v>
      </c>
      <c r="P80" s="77">
        <v>28.970000000000002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0.56999999999999995</v>
      </c>
      <c r="U80" s="78">
        <f>SUMPRODUCT(LTA!F80:AJ80,LTA!F$102:AJ$102,LTA!F$105:AJ$105)</f>
        <v>447.32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-281</v>
      </c>
      <c r="AA80" s="117">
        <f>STOA!J80</f>
        <v>522.62</v>
      </c>
      <c r="AB80" s="117">
        <f>-STOA!P80</f>
        <v>0</v>
      </c>
      <c r="AC80">
        <f t="shared" si="3"/>
        <v>19.863617153495408</v>
      </c>
      <c r="AD80">
        <f t="shared" si="4"/>
        <v>1391.627913147775</v>
      </c>
      <c r="AE80">
        <f>'IDT-1'!F80</f>
        <v>0</v>
      </c>
      <c r="AF80" s="26"/>
      <c r="AG80">
        <f t="shared" si="5"/>
        <v>1391.627913147775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27.9580718571133</v>
      </c>
      <c r="I81">
        <f>Bawana_NG!T81</f>
        <v>57.802665436937971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705.02893708596014</v>
      </c>
      <c r="P81" s="77">
        <v>28.970000000000002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0.06</v>
      </c>
      <c r="U81" s="78">
        <f>SUMPRODUCT(LTA!F81:AJ81,LTA!F$102:AJ$102,LTA!F$105:AJ$105)</f>
        <v>442.56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-255</v>
      </c>
      <c r="AA81" s="117">
        <f>STOA!J81</f>
        <v>522.62</v>
      </c>
      <c r="AB81" s="117">
        <f>-STOA!P81</f>
        <v>0</v>
      </c>
      <c r="AC81">
        <f t="shared" si="3"/>
        <v>19.792125741516422</v>
      </c>
      <c r="AD81">
        <f t="shared" si="4"/>
        <v>1375.539867961144</v>
      </c>
      <c r="AE81">
        <f>'IDT-1'!F81</f>
        <v>0</v>
      </c>
      <c r="AF81" s="26"/>
      <c r="AG81">
        <f t="shared" si="5"/>
        <v>1375.539867961144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-170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9.3389423076923084</v>
      </c>
      <c r="F82">
        <f>GT_Spot!T82</f>
        <v>0</v>
      </c>
      <c r="G82">
        <f>PPCL_NG!T82</f>
        <v>23.14</v>
      </c>
      <c r="H82">
        <f>PPCL_Spot!T82</f>
        <v>25.622058246378565</v>
      </c>
      <c r="I82">
        <f>Bawana_NG!T82</f>
        <v>57.802665436937971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707.00341720916015</v>
      </c>
      <c r="P82" s="77">
        <v>28.970000000000002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-224</v>
      </c>
      <c r="AA82" s="117">
        <f>STOA!J82</f>
        <v>522.62</v>
      </c>
      <c r="AB82" s="117">
        <f>-STOA!P82</f>
        <v>0</v>
      </c>
      <c r="AC82">
        <f t="shared" si="3"/>
        <v>19.660367126350351</v>
      </c>
      <c r="AD82">
        <f t="shared" si="4"/>
        <v>1382.7967160738187</v>
      </c>
      <c r="AE82">
        <f>'IDT-1'!F82</f>
        <v>0</v>
      </c>
      <c r="AF82" s="26"/>
      <c r="AG82">
        <f t="shared" si="5"/>
        <v>1382.7967160738187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9.3389423076923084</v>
      </c>
      <c r="F83">
        <f>GT_Spot!T83</f>
        <v>0</v>
      </c>
      <c r="G83">
        <f>PPCL_NG!T83</f>
        <v>23.14</v>
      </c>
      <c r="H83">
        <f>PPCL_Spot!T83</f>
        <v>25.622058246378565</v>
      </c>
      <c r="I83">
        <f>Bawana_NG!T83</f>
        <v>57.802665436937971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709.44993765898357</v>
      </c>
      <c r="P83" s="77">
        <v>28.970000000000002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442.31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-210</v>
      </c>
      <c r="AA83" s="117">
        <f>STOA!J83</f>
        <v>522.62</v>
      </c>
      <c r="AB83" s="117">
        <f>-STOA!P83</f>
        <v>0</v>
      </c>
      <c r="AC83">
        <f t="shared" si="3"/>
        <v>20.182151647551734</v>
      </c>
      <c r="AD83">
        <f t="shared" si="4"/>
        <v>1329.0714520024405</v>
      </c>
      <c r="AE83">
        <f>'IDT-1'!F83</f>
        <v>0</v>
      </c>
      <c r="AF83" s="26"/>
      <c r="AG83">
        <f t="shared" si="5"/>
        <v>1329.0714520024405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25.64</v>
      </c>
      <c r="I84">
        <f>Bawana_NG!T84</f>
        <v>57.802665436937971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707.97000143806156</v>
      </c>
      <c r="P84" s="77">
        <v>28.970000000000002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-170</v>
      </c>
      <c r="AA84" s="117">
        <f>STOA!J84</f>
        <v>522.62</v>
      </c>
      <c r="AB84" s="117">
        <f>-STOA!P84</f>
        <v>0</v>
      </c>
      <c r="AC84">
        <f t="shared" si="3"/>
        <v>19.525280249806457</v>
      </c>
      <c r="AD84">
        <f t="shared" si="4"/>
        <v>1405.7497059478421</v>
      </c>
      <c r="AE84">
        <f>'IDT-1'!F84</f>
        <v>-13.839</v>
      </c>
      <c r="AF84" s="26"/>
      <c r="AG84">
        <f t="shared" si="5"/>
        <v>1391.9107059478422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9.3389423076923084</v>
      </c>
      <c r="F85">
        <f>GT_Spot!T85</f>
        <v>0</v>
      </c>
      <c r="G85">
        <f>PPCL_NG!T85</f>
        <v>23.14</v>
      </c>
      <c r="H85">
        <f>PPCL_Spot!T85</f>
        <v>25.64</v>
      </c>
      <c r="I85">
        <f>Bawana_NG!T85</f>
        <v>57.83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705.9318057361512</v>
      </c>
      <c r="P85" s="77">
        <v>28.970000000000002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-142</v>
      </c>
      <c r="AA85" s="117">
        <f>STOA!J85</f>
        <v>522.62</v>
      </c>
      <c r="AB85" s="117">
        <f>-STOA!P85</f>
        <v>0</v>
      </c>
      <c r="AC85">
        <f t="shared" si="3"/>
        <v>19.019502195376621</v>
      </c>
      <c r="AD85">
        <f t="shared" si="4"/>
        <v>1455.2512458484669</v>
      </c>
      <c r="AE85">
        <f>'IDT-1'!F85</f>
        <v>-33.445</v>
      </c>
      <c r="AF85" s="26"/>
      <c r="AG85">
        <f t="shared" si="5"/>
        <v>1421.8062458484669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9.3389423076923084</v>
      </c>
      <c r="F86">
        <f>GT_Spot!T86</f>
        <v>0</v>
      </c>
      <c r="G86">
        <f>PPCL_NG!T86</f>
        <v>23.14</v>
      </c>
      <c r="H86">
        <f>PPCL_Spot!T86</f>
        <v>25.64</v>
      </c>
      <c r="I86">
        <f>Bawana_NG!T86</f>
        <v>57.83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688.76868107480175</v>
      </c>
      <c r="P86" s="77">
        <v>28.970000000000002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434.61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-94</v>
      </c>
      <c r="AA86" s="117">
        <f>STOA!J86</f>
        <v>522.62</v>
      </c>
      <c r="AB86" s="117">
        <f>-STOA!P86</f>
        <v>0</v>
      </c>
      <c r="AC86">
        <f t="shared" si="3"/>
        <v>18.902932228623094</v>
      </c>
      <c r="AD86">
        <f t="shared" si="4"/>
        <v>1418.0146911538711</v>
      </c>
      <c r="AE86">
        <f>'IDT-1'!F86</f>
        <v>-64.007000000000005</v>
      </c>
      <c r="AF86" s="26"/>
      <c r="AG86">
        <f t="shared" si="5"/>
        <v>1354.0076911538711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27.9580718571133</v>
      </c>
      <c r="I87">
        <f>Bawana_NG!T87</f>
        <v>49.999999999999986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687.88034318283792</v>
      </c>
      <c r="P87" s="77">
        <v>28.970000000000002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434.01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-88</v>
      </c>
      <c r="AA87" s="117">
        <f>STOA!J87</f>
        <v>522.62</v>
      </c>
      <c r="AB87" s="117">
        <f>-STOA!P87</f>
        <v>0</v>
      </c>
      <c r="AC87">
        <f t="shared" si="3"/>
        <v>17.747795537451417</v>
      </c>
      <c r="AD87">
        <f t="shared" si="4"/>
        <v>1541.0229388251489</v>
      </c>
      <c r="AE87">
        <f>'IDT-1'!F87</f>
        <v>-68.62</v>
      </c>
      <c r="AF87" s="26"/>
      <c r="AG87">
        <f t="shared" si="5"/>
        <v>1472.4029388251488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27.9580718571133</v>
      </c>
      <c r="I88">
        <f>Bawana_NG!T88</f>
        <v>49.999999999999986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689.74295268500134</v>
      </c>
      <c r="P88" s="77">
        <v>48.280000000000008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434.61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522.62</v>
      </c>
      <c r="AB88" s="117">
        <f>-STOA!P88</f>
        <v>0</v>
      </c>
      <c r="AC88">
        <f t="shared" si="3"/>
        <v>17.158119279117262</v>
      </c>
      <c r="AD88">
        <f t="shared" si="4"/>
        <v>1651.385224585646</v>
      </c>
      <c r="AE88">
        <f>'IDT-1'!F88</f>
        <v>-136</v>
      </c>
      <c r="AF88" s="26"/>
      <c r="AG88">
        <f t="shared" si="5"/>
        <v>1515.385224585646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23.14</v>
      </c>
      <c r="H89">
        <f>PPCL_Spot!T89</f>
        <v>27.9580718571133</v>
      </c>
      <c r="I89">
        <f>Bawana_NG!T89</f>
        <v>49.999999999999986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766.19727560167473</v>
      </c>
      <c r="P89" s="77">
        <v>75.02000000000001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434.96999999999997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522.62</v>
      </c>
      <c r="AB89" s="117">
        <f>-STOA!P89</f>
        <v>0</v>
      </c>
      <c r="AC89">
        <f t="shared" si="3"/>
        <v>17.714272219896177</v>
      </c>
      <c r="AD89">
        <f t="shared" si="4"/>
        <v>1794.3833945615409</v>
      </c>
      <c r="AE89">
        <f>'IDT-1'!F89</f>
        <v>-187</v>
      </c>
      <c r="AF89" s="26"/>
      <c r="AG89">
        <f t="shared" si="5"/>
        <v>1607.3833945615409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9.3389423076923084</v>
      </c>
      <c r="F90">
        <f>GT_Spot!T90</f>
        <v>0</v>
      </c>
      <c r="G90">
        <f>PPCL_NG!T90</f>
        <v>23.14</v>
      </c>
      <c r="H90">
        <f>PPCL_Spot!T90</f>
        <v>25.64</v>
      </c>
      <c r="I90">
        <f>Bawana_NG!T90</f>
        <v>49.999999999999986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841.51509969332164</v>
      </c>
      <c r="P90" s="77">
        <v>75.02000000000001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444.93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522.62</v>
      </c>
      <c r="AB90" s="117">
        <f>-STOA!P90</f>
        <v>0</v>
      </c>
      <c r="AC90">
        <f t="shared" si="3"/>
        <v>18.419208321828457</v>
      </c>
      <c r="AD90">
        <f t="shared" si="4"/>
        <v>1873.7848336791856</v>
      </c>
      <c r="AE90">
        <f>'IDT-1'!F90</f>
        <v>-229</v>
      </c>
      <c r="AF90" s="26"/>
      <c r="AG90">
        <f t="shared" si="5"/>
        <v>1644.7848336791856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9.3389423076923084</v>
      </c>
      <c r="F91">
        <f>GT_Spot!T91</f>
        <v>0</v>
      </c>
      <c r="G91">
        <f>PPCL_NG!T91</f>
        <v>23.14</v>
      </c>
      <c r="H91">
        <f>PPCL_Spot!T91</f>
        <v>25.64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776.77681940333287</v>
      </c>
      <c r="P91" s="77">
        <v>75.02000000000001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522.62</v>
      </c>
      <c r="AB91" s="117">
        <f>-STOA!P91</f>
        <v>0</v>
      </c>
      <c r="AC91">
        <f t="shared" si="3"/>
        <v>17.850127455276557</v>
      </c>
      <c r="AD91">
        <f t="shared" si="4"/>
        <v>1809.6856342557487</v>
      </c>
      <c r="AE91">
        <f>'IDT-1'!F91</f>
        <v>-129</v>
      </c>
      <c r="AF91" s="26"/>
      <c r="AG91">
        <f t="shared" si="5"/>
        <v>1680.6856342557487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9.3389423076923084</v>
      </c>
      <c r="F92">
        <f>GT_Spot!T92</f>
        <v>0</v>
      </c>
      <c r="G92">
        <f>PPCL_NG!T92</f>
        <v>23.14</v>
      </c>
      <c r="H92">
        <f>PPCL_Spot!T92</f>
        <v>25.64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870.44228662043167</v>
      </c>
      <c r="P92" s="77">
        <v>75.02000000000001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445.15999999999997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522.62</v>
      </c>
      <c r="AB92" s="117">
        <f>-STOA!P92</f>
        <v>0</v>
      </c>
      <c r="AC92">
        <f t="shared" si="3"/>
        <v>18.675791566787023</v>
      </c>
      <c r="AD92">
        <f t="shared" si="4"/>
        <v>1902.6854373613371</v>
      </c>
      <c r="AE92">
        <f>'IDT-1'!F92</f>
        <v>-186</v>
      </c>
      <c r="AF92" s="26"/>
      <c r="AG92">
        <f t="shared" si="5"/>
        <v>1716.6854373613371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23.14</v>
      </c>
      <c r="H93">
        <f>PPCL_Spot!T93</f>
        <v>27.9580718571133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885.62403757090988</v>
      </c>
      <c r="P93" s="77">
        <v>75.02000000000001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445.28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522.62</v>
      </c>
      <c r="AB93" s="117">
        <f>-STOA!P93</f>
        <v>0</v>
      </c>
      <c r="AC93">
        <f t="shared" si="3"/>
        <v>19.477424651779117</v>
      </c>
      <c r="AD93">
        <f t="shared" si="4"/>
        <v>1852.357004098893</v>
      </c>
      <c r="AE93">
        <f>'IDT-1'!F93</f>
        <v>-199.28800000000001</v>
      </c>
      <c r="AF93" s="26"/>
      <c r="AG93">
        <f t="shared" si="5"/>
        <v>1653.0690040988929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23.14</v>
      </c>
      <c r="H94">
        <f>PPCL_Spot!T94</f>
        <v>27.9580718571133</v>
      </c>
      <c r="I94">
        <f>Bawana_NG!T94</f>
        <v>49.997853616655931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885.62403757090988</v>
      </c>
      <c r="P94" s="77">
        <v>75.02000000000001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445.44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522.62</v>
      </c>
      <c r="AB94" s="117">
        <f>-STOA!P94</f>
        <v>0</v>
      </c>
      <c r="AC94">
        <f t="shared" si="3"/>
        <v>18.679782286608116</v>
      </c>
      <c r="AD94">
        <f t="shared" si="4"/>
        <v>1943.3125000807202</v>
      </c>
      <c r="AE94">
        <f>'IDT-1'!F94</f>
        <v>-181.74299999999999</v>
      </c>
      <c r="AF94" s="26"/>
      <c r="AG94">
        <f t="shared" si="5"/>
        <v>1761.5695000807202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27.9580718571133</v>
      </c>
      <c r="I95">
        <f>Bawana_NG!T95</f>
        <v>49.997853616655931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879.18736720845141</v>
      </c>
      <c r="P95" s="77">
        <v>75.02000000000001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445.61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522.62</v>
      </c>
      <c r="AB95" s="117">
        <f>-STOA!P95</f>
        <v>0</v>
      </c>
      <c r="AC95">
        <f t="shared" si="3"/>
        <v>18.624585912923635</v>
      </c>
      <c r="AD95">
        <f t="shared" si="4"/>
        <v>1937.0953812629864</v>
      </c>
      <c r="AE95">
        <f>'IDT-1'!F95</f>
        <v>-176.18299999999999</v>
      </c>
      <c r="AF95" s="26"/>
      <c r="AG95">
        <f t="shared" si="5"/>
        <v>1760.9123812629864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27.9580718571133</v>
      </c>
      <c r="I96">
        <f>Bawana_NG!T96</f>
        <v>49.997853616655931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876.55852102437416</v>
      </c>
      <c r="P96" s="77">
        <v>75.02000000000001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445.71999999999997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522.62</v>
      </c>
      <c r="AB96" s="117">
        <f>-STOA!P96</f>
        <v>0</v>
      </c>
      <c r="AC96">
        <f t="shared" si="3"/>
        <v>18.602420066503754</v>
      </c>
      <c r="AD96">
        <f t="shared" si="4"/>
        <v>1934.598700925329</v>
      </c>
      <c r="AE96">
        <f>'IDT-1'!F96</f>
        <v>-175.59399999999999</v>
      </c>
      <c r="AF96" s="26"/>
      <c r="AG96">
        <f t="shared" si="5"/>
        <v>1759.004700925329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27.9580718571133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876.21589973291896</v>
      </c>
      <c r="P97" s="77">
        <v>75.02000000000001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446.21999999999997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522.62</v>
      </c>
      <c r="AB97" s="117">
        <f>-STOA!P97</f>
        <v>0</v>
      </c>
      <c r="AC97">
        <f t="shared" si="3"/>
        <v>18.60382388731238</v>
      </c>
      <c r="AD97">
        <f t="shared" si="4"/>
        <v>1934.7568221964095</v>
      </c>
      <c r="AE97">
        <f>'IDT-1'!F97</f>
        <v>-175</v>
      </c>
      <c r="AF97" s="26"/>
      <c r="AG97">
        <f t="shared" si="5"/>
        <v>1759.7568221964095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27.9580718571133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845.38610901911068</v>
      </c>
      <c r="P98" s="77">
        <v>75.02000000000001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446.61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522.62</v>
      </c>
      <c r="AB98" s="117">
        <f>-STOA!P98</f>
        <v>0</v>
      </c>
      <c r="AC98">
        <f t="shared" si="3"/>
        <v>18.335953729030862</v>
      </c>
      <c r="AD98">
        <f t="shared" si="4"/>
        <v>1904.5849016408822</v>
      </c>
      <c r="AE98">
        <f>'IDT-1'!F98</f>
        <v>-150</v>
      </c>
      <c r="AF98" s="26"/>
      <c r="AG98">
        <f t="shared" si="5"/>
        <v>1754.5849016408822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0.28153177343021879</v>
      </c>
      <c r="F99">
        <f t="shared" si="6"/>
        <v>0</v>
      </c>
      <c r="G99">
        <f t="shared" si="6"/>
        <v>0.55536000000000074</v>
      </c>
      <c r="H99">
        <f t="shared" si="6"/>
        <v>0.66780084051550648</v>
      </c>
      <c r="I99">
        <f t="shared" si="6"/>
        <v>1.3531150062958142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15.476877663836634</v>
      </c>
      <c r="P99" s="77">
        <f t="shared" si="6"/>
        <v>0.90742499999999893</v>
      </c>
      <c r="Q99" s="77">
        <f t="shared" si="6"/>
        <v>0</v>
      </c>
      <c r="R99" s="80">
        <f>SUM(R3:R98)/4000</f>
        <v>0.19691855849301126</v>
      </c>
      <c r="S99" s="80">
        <f t="shared" si="6"/>
        <v>0</v>
      </c>
      <c r="T99" s="78">
        <f t="shared" si="6"/>
        <v>0.74770000000000003</v>
      </c>
      <c r="U99" s="78">
        <f t="shared" si="6"/>
        <v>9.1364450000000037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-2.2588199999999996</v>
      </c>
      <c r="AA99" s="117">
        <f t="shared" si="6"/>
        <v>11.507760000000012</v>
      </c>
      <c r="AB99" s="117">
        <f t="shared" si="6"/>
        <v>0</v>
      </c>
      <c r="AC99">
        <f t="shared" si="6"/>
        <v>0.40273354146272972</v>
      </c>
      <c r="AD99">
        <f t="shared" si="6"/>
        <v>35.53738030110847</v>
      </c>
      <c r="AE99">
        <f t="shared" si="6"/>
        <v>-0.89290800000000004</v>
      </c>
      <c r="AG99">
        <f t="shared" si="6"/>
        <v>34.644472301108458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-2.6320000000000001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43.936969864147294</v>
      </c>
      <c r="I3">
        <f>Bawana_NG!S3</f>
        <v>29.064110131535521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60.359999999999992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1.8605262447897164</v>
      </c>
      <c r="AD3">
        <f>SUM(B3:AB3,AI3:AR3)-AC3</f>
        <v>209.56291066313258</v>
      </c>
      <c r="AE3">
        <f>'IDT-1'!E3</f>
        <v>0</v>
      </c>
      <c r="AF3" s="26"/>
      <c r="AG3">
        <f>SUM(AD3:AF3)+AT3</f>
        <v>167.56291066313258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38.619999999999997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43.936969864147294</v>
      </c>
      <c r="I4">
        <f>Bawana_NG!S4</f>
        <v>29.061370043845177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60.499999999999993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1.8617341320180412</v>
      </c>
      <c r="AD4">
        <f t="shared" ref="AD4:AD67" si="1">SUM(B4:AB4,AI4:AR4)-AC4</f>
        <v>209.69896268821392</v>
      </c>
      <c r="AE4">
        <f>'IDT-1'!E4</f>
        <v>0</v>
      </c>
      <c r="AF4" s="26"/>
      <c r="AG4">
        <f t="shared" ref="AG4:AG67" si="2">SUM(AD4:AF4)+AT4</f>
        <v>167.69896268821392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38.619999999999997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43.936969864147294</v>
      </c>
      <c r="I5">
        <f>Bawana_NG!S5</f>
        <v>29.061370043845177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60.63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1.9478861320180414</v>
      </c>
      <c r="AD5">
        <f t="shared" si="1"/>
        <v>219.40281068821395</v>
      </c>
      <c r="AE5">
        <f>'IDT-1'!E5</f>
        <v>0</v>
      </c>
      <c r="AF5" s="26"/>
      <c r="AG5">
        <f t="shared" si="2"/>
        <v>177.40281068821395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48.28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43.936969864147294</v>
      </c>
      <c r="I6">
        <f>Bawana_NG!S6</f>
        <v>29.061370043845177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60.77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1.8641101320180413</v>
      </c>
      <c r="AD6">
        <f t="shared" si="1"/>
        <v>209.96658668821391</v>
      </c>
      <c r="AE6">
        <f>'IDT-1'!E6</f>
        <v>0</v>
      </c>
      <c r="AF6" s="26"/>
      <c r="AG6">
        <f t="shared" si="2"/>
        <v>167.96658668821391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38.619999999999997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43.936969864147294</v>
      </c>
      <c r="I7">
        <f>Bawana_NG!S7</f>
        <v>29.061370043845177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1.5254780128042489</v>
      </c>
      <c r="AD7">
        <f t="shared" si="1"/>
        <v>171.82429616949673</v>
      </c>
      <c r="AE7">
        <f>'IDT-1'!E7</f>
        <v>0</v>
      </c>
      <c r="AF7" s="26"/>
      <c r="AG7">
        <f t="shared" si="2"/>
        <v>129.82429616949673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1.7077490774907746</v>
      </c>
      <c r="F8">
        <f>GT_Spot!S8</f>
        <v>0</v>
      </c>
      <c r="G8">
        <f>PPCL_NG!S8</f>
        <v>36.36</v>
      </c>
      <c r="H8">
        <f>PPCL_Spot!S8</f>
        <v>40.299999999999997</v>
      </c>
      <c r="I8">
        <f>Bawana_NG!S8</f>
        <v>29.061370043845177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1.4899202482677565</v>
      </c>
      <c r="AD8">
        <f t="shared" si="1"/>
        <v>167.81919887306819</v>
      </c>
      <c r="AE8">
        <f>'IDT-1'!E8</f>
        <v>0</v>
      </c>
      <c r="AF8" s="26"/>
      <c r="AG8">
        <f t="shared" si="2"/>
        <v>125.81919887306819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43.936969864147294</v>
      </c>
      <c r="I9">
        <f>Bawana_NG!S9</f>
        <v>29.061370043845177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60.819999999999993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1.5246860128042488</v>
      </c>
      <c r="AD9">
        <f t="shared" si="1"/>
        <v>171.73508816949675</v>
      </c>
      <c r="AE9">
        <f>'IDT-1'!E9</f>
        <v>0</v>
      </c>
      <c r="AF9" s="26"/>
      <c r="AG9">
        <f t="shared" si="2"/>
        <v>129.73508816949675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43.936969864147294</v>
      </c>
      <c r="I10">
        <f>Bawana_NG!S10</f>
        <v>29.061370043845177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60.819999999999993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1.9070460128042488</v>
      </c>
      <c r="AD10">
        <f t="shared" si="1"/>
        <v>214.80272816949673</v>
      </c>
      <c r="AE10">
        <f>'IDT-1'!E10</f>
        <v>0</v>
      </c>
      <c r="AF10" s="26"/>
      <c r="AG10">
        <f t="shared" si="2"/>
        <v>172.80272816949673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43.45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43.936969864147294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1.5254659564184114</v>
      </c>
      <c r="AD11">
        <f t="shared" si="1"/>
        <v>171.82293818203743</v>
      </c>
      <c r="AE11">
        <f>'IDT-1'!E11</f>
        <v>0</v>
      </c>
      <c r="AF11" s="26"/>
      <c r="AG11">
        <f t="shared" si="2"/>
        <v>129.82293818203743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43.936969864147294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60.91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1.5254659564184114</v>
      </c>
      <c r="AD12">
        <f t="shared" si="1"/>
        <v>171.82293818203743</v>
      </c>
      <c r="AE12">
        <f>'IDT-1'!E12</f>
        <v>0</v>
      </c>
      <c r="AF12" s="26"/>
      <c r="AG12">
        <f t="shared" si="2"/>
        <v>129.82293818203743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43.936969864147294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60.12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1.5185139564184114</v>
      </c>
      <c r="AD13">
        <f t="shared" si="1"/>
        <v>171.0398901820374</v>
      </c>
      <c r="AE13">
        <f>'IDT-1'!E13</f>
        <v>0</v>
      </c>
      <c r="AF13" s="26"/>
      <c r="AG13">
        <f t="shared" si="2"/>
        <v>129.0398901820374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43.936969864147294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59.54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1.5134099564184114</v>
      </c>
      <c r="AD14">
        <f t="shared" si="1"/>
        <v>170.46499418203743</v>
      </c>
      <c r="AE14">
        <f>'IDT-1'!E14</f>
        <v>0</v>
      </c>
      <c r="AF14" s="26"/>
      <c r="AG14">
        <f t="shared" si="2"/>
        <v>128.46499418203743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43.936969864147294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59.669999999999987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1.5145657492706133</v>
      </c>
      <c r="AD15">
        <f t="shared" si="1"/>
        <v>170.59517848602633</v>
      </c>
      <c r="AE15">
        <f>'IDT-1'!E15</f>
        <v>0</v>
      </c>
      <c r="AF15" s="26"/>
      <c r="AG15">
        <f t="shared" si="2"/>
        <v>170.59517848602633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1.7077490774907746</v>
      </c>
      <c r="F16">
        <f>GT_Spot!S16</f>
        <v>0</v>
      </c>
      <c r="G16">
        <f>PPCL_NG!S16</f>
        <v>36.36</v>
      </c>
      <c r="H16">
        <f>PPCL_Spot!S16</f>
        <v>40.299999999999997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59.669999999999987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1.9229143608438866</v>
      </c>
      <c r="AD16">
        <f t="shared" si="1"/>
        <v>116.14617481348799</v>
      </c>
      <c r="AE16">
        <f>'IDT-1'!E16</f>
        <v>0</v>
      </c>
      <c r="AF16" s="26"/>
      <c r="AG16">
        <f t="shared" si="2"/>
        <v>116.14617481348799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43.936969864147294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59.75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1.6484416621035431</v>
      </c>
      <c r="AD17">
        <f t="shared" si="1"/>
        <v>155.54130257319341</v>
      </c>
      <c r="AE17">
        <f>'IDT-1'!E17</f>
        <v>0</v>
      </c>
      <c r="AF17" s="26"/>
      <c r="AG17">
        <f t="shared" si="2"/>
        <v>155.54130257319341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43.936969864147294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59.75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1.6484416621035431</v>
      </c>
      <c r="AD18">
        <f t="shared" si="1"/>
        <v>155.54130257319341</v>
      </c>
      <c r="AE18">
        <f>'IDT-1'!E18</f>
        <v>0</v>
      </c>
      <c r="AF18" s="26"/>
      <c r="AG18">
        <f t="shared" si="2"/>
        <v>155.54130257319341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43.936969864147294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59.75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2.0479574006023324</v>
      </c>
      <c r="AD19">
        <f t="shared" si="1"/>
        <v>110.14178683469463</v>
      </c>
      <c r="AE19">
        <f>'IDT-1'!E19</f>
        <v>0</v>
      </c>
      <c r="AF19" s="26"/>
      <c r="AG19">
        <f t="shared" si="2"/>
        <v>110.14178683469463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43.936969864147294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59.75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1.6484416621035431</v>
      </c>
      <c r="AD20">
        <f t="shared" si="1"/>
        <v>155.54130257319341</v>
      </c>
      <c r="AE20">
        <f>'IDT-1'!E20</f>
        <v>0</v>
      </c>
      <c r="AF20" s="26"/>
      <c r="AG20">
        <f t="shared" si="2"/>
        <v>155.54130257319341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43.936969864147294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59.75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1.9591761253803792</v>
      </c>
      <c r="AD21">
        <f t="shared" si="1"/>
        <v>120.23056810991658</v>
      </c>
      <c r="AE21">
        <f>'IDT-1'!E21</f>
        <v>0</v>
      </c>
      <c r="AF21" s="26"/>
      <c r="AG21">
        <f t="shared" si="2"/>
        <v>120.23056810991658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43.936969864147294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59.75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1.6484416621035431</v>
      </c>
      <c r="AD22">
        <f t="shared" si="1"/>
        <v>155.54130257319341</v>
      </c>
      <c r="AE22">
        <f>'IDT-1'!E22</f>
        <v>0</v>
      </c>
      <c r="AF22" s="26"/>
      <c r="AG22">
        <f t="shared" si="2"/>
        <v>155.54130257319341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43.936969864147294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59.75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2.0479574006023324</v>
      </c>
      <c r="AD23">
        <f t="shared" si="1"/>
        <v>110.14178683469463</v>
      </c>
      <c r="AE23">
        <f>'IDT-1'!E23</f>
        <v>0</v>
      </c>
      <c r="AF23" s="26"/>
      <c r="AG23">
        <f t="shared" si="2"/>
        <v>110.14178683469463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43.936969864147294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59.75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1.6484416621035431</v>
      </c>
      <c r="AD24">
        <f t="shared" si="1"/>
        <v>155.54130257319341</v>
      </c>
      <c r="AE24">
        <f>'IDT-1'!E24</f>
        <v>0</v>
      </c>
      <c r="AF24" s="26"/>
      <c r="AG24">
        <f t="shared" si="2"/>
        <v>155.54130257319341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43.936969864147294</v>
      </c>
      <c r="I25">
        <f>Bawana_NG!S25</f>
        <v>29.061340096841132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59.77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2.0481334006023326</v>
      </c>
      <c r="AD25">
        <f t="shared" si="1"/>
        <v>110.16161083469463</v>
      </c>
      <c r="AE25">
        <f>'IDT-1'!E25</f>
        <v>0</v>
      </c>
      <c r="AF25" s="26"/>
      <c r="AG25">
        <f t="shared" si="2"/>
        <v>110.16161083469463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43.936969864147294</v>
      </c>
      <c r="I26">
        <f>Bawana_NG!S26</f>
        <v>29.061340096841132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59.86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1.6494096621035432</v>
      </c>
      <c r="AD26">
        <f t="shared" si="1"/>
        <v>155.65033457319342</v>
      </c>
      <c r="AE26">
        <f>'IDT-1'!E26</f>
        <v>0</v>
      </c>
      <c r="AF26" s="26"/>
      <c r="AG26">
        <f t="shared" si="2"/>
        <v>155.65033457319342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43.936969864147294</v>
      </c>
      <c r="I27">
        <f>Bawana_NG!S27</f>
        <v>29.061340096841132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59.639999999999993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2.091380038213309</v>
      </c>
      <c r="AD27">
        <f t="shared" si="1"/>
        <v>104.98836419708363</v>
      </c>
      <c r="AE27">
        <f>'IDT-1'!E27</f>
        <v>0</v>
      </c>
      <c r="AF27" s="26"/>
      <c r="AG27">
        <f t="shared" si="2"/>
        <v>104.98836419708363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43.936969864147294</v>
      </c>
      <c r="I28">
        <f>Bawana_NG!S28</f>
        <v>29.061340096841132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59.569999999999993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1.6468576621035431</v>
      </c>
      <c r="AD28">
        <f t="shared" si="1"/>
        <v>155.36288657319341</v>
      </c>
      <c r="AE28">
        <f>'IDT-1'!E28</f>
        <v>0</v>
      </c>
      <c r="AF28" s="26"/>
      <c r="AG28">
        <f t="shared" si="2"/>
        <v>155.36288657319341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36.36</v>
      </c>
      <c r="H29">
        <f>PPCL_Spot!S29</f>
        <v>43.936969864147294</v>
      </c>
      <c r="I29">
        <f>Bawana_NG!S29</f>
        <v>29.061340096841132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59.499999999999993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2.0457574006023327</v>
      </c>
      <c r="AD29">
        <f t="shared" si="1"/>
        <v>109.89398683469463</v>
      </c>
      <c r="AE29">
        <f>'IDT-1'!E29</f>
        <v>0</v>
      </c>
      <c r="AF29" s="26"/>
      <c r="AG29">
        <f t="shared" si="2"/>
        <v>109.89398683469463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36.36</v>
      </c>
      <c r="H30">
        <f>PPCL_Spot!S30</f>
        <v>43.936969864147294</v>
      </c>
      <c r="I30">
        <f>Bawana_NG!S30</f>
        <v>29.061340096841132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59.499999999999993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1.6462416621035432</v>
      </c>
      <c r="AD30">
        <f t="shared" si="1"/>
        <v>155.29350257319342</v>
      </c>
      <c r="AE30">
        <f>'IDT-1'!E30</f>
        <v>0</v>
      </c>
      <c r="AF30" s="26"/>
      <c r="AG30">
        <f t="shared" si="2"/>
        <v>155.29350257319342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36.36</v>
      </c>
      <c r="H31">
        <f>PPCL_Spot!S31</f>
        <v>43.936969864147294</v>
      </c>
      <c r="I31">
        <f>Bawana_NG!S31</f>
        <v>29.061340096841132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59.449999999999989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2.0453174006023325</v>
      </c>
      <c r="AD31">
        <f t="shared" si="1"/>
        <v>109.84442683469462</v>
      </c>
      <c r="AE31">
        <f>'IDT-1'!E31</f>
        <v>0</v>
      </c>
      <c r="AF31" s="26"/>
      <c r="AG31">
        <f t="shared" si="2"/>
        <v>109.84442683469462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43.936969864147294</v>
      </c>
      <c r="I32">
        <f>Bawana_NG!S32</f>
        <v>29.061340096841132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59.449999999999989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1.6458097813173354</v>
      </c>
      <c r="AD32">
        <f t="shared" si="1"/>
        <v>155.24485709191057</v>
      </c>
      <c r="AE32">
        <f>'IDT-1'!E32</f>
        <v>0</v>
      </c>
      <c r="AF32" s="26"/>
      <c r="AG32">
        <f t="shared" si="2"/>
        <v>155.24485709191057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43.94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59.449999999999989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1.9565709097896755</v>
      </c>
      <c r="AD33">
        <f t="shared" si="1"/>
        <v>119.93712609929095</v>
      </c>
      <c r="AE33">
        <f>'IDT-1'!E33</f>
        <v>0</v>
      </c>
      <c r="AF33" s="26"/>
      <c r="AG33">
        <f t="shared" si="2"/>
        <v>119.93712609929095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43.936969864147294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59.449999999999989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1.6458097813173354</v>
      </c>
      <c r="AD34">
        <f t="shared" si="1"/>
        <v>155.24485709191057</v>
      </c>
      <c r="AE34">
        <f>'IDT-1'!E34</f>
        <v>0</v>
      </c>
      <c r="AF34" s="26"/>
      <c r="AG34">
        <f t="shared" si="2"/>
        <v>155.24485709191057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43.936969864147294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59.61999999999999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2.0912121574271012</v>
      </c>
      <c r="AD35">
        <f t="shared" si="1"/>
        <v>104.96945471580082</v>
      </c>
      <c r="AE35">
        <f>'IDT-1'!E35</f>
        <v>0</v>
      </c>
      <c r="AF35" s="26"/>
      <c r="AG35">
        <f t="shared" si="2"/>
        <v>104.96945471580082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43.936969864147294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59.61999999999999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1.6473057813173355</v>
      </c>
      <c r="AD36">
        <f t="shared" si="1"/>
        <v>155.41336109191059</v>
      </c>
      <c r="AE36">
        <f>'IDT-1'!E36</f>
        <v>0</v>
      </c>
      <c r="AF36" s="26"/>
      <c r="AG36">
        <f t="shared" si="2"/>
        <v>155.41336109191059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43.94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59.389999999999993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1.6453084465128394</v>
      </c>
      <c r="AD37">
        <f t="shared" si="1"/>
        <v>155.18838856256778</v>
      </c>
      <c r="AE37">
        <f>'IDT-1'!E37</f>
        <v>0</v>
      </c>
      <c r="AF37" s="26"/>
      <c r="AG37">
        <f t="shared" si="2"/>
        <v>155.18838856256778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43.94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59.389999999999993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1.6453084465128394</v>
      </c>
      <c r="AD38">
        <f t="shared" si="1"/>
        <v>155.18838856256778</v>
      </c>
      <c r="AE38">
        <f>'IDT-1'!E38</f>
        <v>0</v>
      </c>
      <c r="AF38" s="26"/>
      <c r="AG38">
        <f t="shared" si="2"/>
        <v>155.18838856256778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2.1123569122395072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51.79999999999999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2.3698867078710082</v>
      </c>
      <c r="AD39">
        <f t="shared" si="1"/>
        <v>96.180780165356921</v>
      </c>
      <c r="AE39">
        <f>'IDT-1'!E39</f>
        <v>0</v>
      </c>
      <c r="AF39" s="26"/>
      <c r="AG39">
        <f t="shared" si="2"/>
        <v>141.18078016535691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-85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2.1123569122395072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51.79999999999999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1.6152458684844058</v>
      </c>
      <c r="AD40">
        <f t="shared" si="1"/>
        <v>181.93542100474352</v>
      </c>
      <c r="AE40">
        <f>'IDT-1'!E40</f>
        <v>0</v>
      </c>
      <c r="AF40" s="26"/>
      <c r="AG40">
        <f t="shared" si="2"/>
        <v>226.93542100474352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2.1123569122395072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51.749999999999993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1.8811496941502655</v>
      </c>
      <c r="AD41">
        <f t="shared" si="1"/>
        <v>151.61951717907766</v>
      </c>
      <c r="AE41">
        <f>'IDT-1'!E41</f>
        <v>0</v>
      </c>
      <c r="AF41" s="26"/>
      <c r="AG41">
        <f t="shared" si="2"/>
        <v>196.61951717907766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2.1123569122395072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51.79999999999999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1.6152458684844058</v>
      </c>
      <c r="AD42">
        <f t="shared" si="1"/>
        <v>181.93542100474352</v>
      </c>
      <c r="AE42">
        <f>'IDT-1'!E42</f>
        <v>0</v>
      </c>
      <c r="AF42" s="26"/>
      <c r="AG42">
        <f t="shared" si="2"/>
        <v>226.93542100474352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2.1123569122395072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51.86999999999999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2.2817214326490545</v>
      </c>
      <c r="AD43">
        <f t="shared" si="1"/>
        <v>106.33894544057887</v>
      </c>
      <c r="AE43">
        <f>'IDT-1'!E43</f>
        <v>0</v>
      </c>
      <c r="AF43" s="26"/>
      <c r="AG43">
        <f t="shared" si="2"/>
        <v>151.33894544057887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-75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2.1123569122395072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52.019999999999989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1.6171818684844059</v>
      </c>
      <c r="AD44">
        <f t="shared" si="1"/>
        <v>182.15348500474352</v>
      </c>
      <c r="AE44">
        <f>'IDT-1'!E44</f>
        <v>0</v>
      </c>
      <c r="AF44" s="26"/>
      <c r="AG44">
        <f t="shared" si="2"/>
        <v>227.15348500474352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2.1123569122395072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52.22999999999999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1.619029868484406</v>
      </c>
      <c r="AD45">
        <f t="shared" si="1"/>
        <v>182.36163700474353</v>
      </c>
      <c r="AE45">
        <f>'IDT-1'!E45</f>
        <v>0</v>
      </c>
      <c r="AF45" s="26"/>
      <c r="AG45">
        <f t="shared" si="2"/>
        <v>227.36163700474353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2.1133353492591476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52.22999999999999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1.6190384787301786</v>
      </c>
      <c r="AD46">
        <f t="shared" si="1"/>
        <v>182.36260683151738</v>
      </c>
      <c r="AE46">
        <f>'IDT-1'!E46</f>
        <v>0</v>
      </c>
      <c r="AF46" s="26"/>
      <c r="AG46">
        <f t="shared" si="2"/>
        <v>227.36260683151738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2.1143748051138136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52.22999999999999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2.2849071901063485</v>
      </c>
      <c r="AD47">
        <f t="shared" si="1"/>
        <v>106.69777757599586</v>
      </c>
      <c r="AE47">
        <f>'IDT-1'!E47</f>
        <v>0</v>
      </c>
      <c r="AF47" s="26"/>
      <c r="AG47">
        <f t="shared" si="2"/>
        <v>151.69777757599587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-75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2.1143748051138136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52.22999999999999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1.6190476259416995</v>
      </c>
      <c r="AD48">
        <f t="shared" si="1"/>
        <v>182.36363714016051</v>
      </c>
      <c r="AE48">
        <f>'IDT-1'!E48</f>
        <v>0</v>
      </c>
      <c r="AF48" s="26"/>
      <c r="AG48">
        <f t="shared" si="2"/>
        <v>227.36363714016051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1.5643962848297217</v>
      </c>
      <c r="F49">
        <f>GT_Spot!S49</f>
        <v>0</v>
      </c>
      <c r="G49">
        <f>PPCL_NG!S49</f>
        <v>36.36</v>
      </c>
      <c r="H49">
        <f>PPCL_Spot!S49</f>
        <v>40.880000000000003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52.22999999999999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1.5873064801587036</v>
      </c>
      <c r="AD49">
        <f t="shared" si="1"/>
        <v>178.78842990151216</v>
      </c>
      <c r="AE49">
        <f>'IDT-1'!E49</f>
        <v>0</v>
      </c>
      <c r="AF49" s="26"/>
      <c r="AG49">
        <f t="shared" si="2"/>
        <v>223.78842990151216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1.5643962848297217</v>
      </c>
      <c r="F50">
        <f>GT_Spot!S50</f>
        <v>0</v>
      </c>
      <c r="G50">
        <f>PPCL_NG!S50</f>
        <v>36.36</v>
      </c>
      <c r="H50">
        <f>PPCL_Spot!S50</f>
        <v>40.880000000000003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52.22999999999999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1.5873064801587036</v>
      </c>
      <c r="AD50">
        <f t="shared" si="1"/>
        <v>178.78842990151216</v>
      </c>
      <c r="AE50">
        <f>'IDT-1'!E50</f>
        <v>0</v>
      </c>
      <c r="AF50" s="26"/>
      <c r="AG50">
        <f t="shared" si="2"/>
        <v>223.78842990151216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1.5643962848297217</v>
      </c>
      <c r="F51">
        <f>GT_Spot!S51</f>
        <v>0</v>
      </c>
      <c r="G51">
        <f>PPCL_NG!S51</f>
        <v>36.36</v>
      </c>
      <c r="H51">
        <f>PPCL_Spot!S51</f>
        <v>40.880000000000003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52.22999999999999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2.2531660443233523</v>
      </c>
      <c r="AD51">
        <f t="shared" si="1"/>
        <v>103.12257033734751</v>
      </c>
      <c r="AE51">
        <f>'IDT-1'!E51</f>
        <v>0</v>
      </c>
      <c r="AF51" s="26"/>
      <c r="AG51">
        <f t="shared" si="2"/>
        <v>148.1225703373475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-75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1.5643962848297217</v>
      </c>
      <c r="F52">
        <f>GT_Spot!S52</f>
        <v>0</v>
      </c>
      <c r="G52">
        <f>PPCL_NG!S52</f>
        <v>36.36</v>
      </c>
      <c r="H52">
        <f>PPCL_Spot!S52</f>
        <v>40.880000000000003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52.22999999999999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1.853650305824563</v>
      </c>
      <c r="AD52">
        <f t="shared" si="1"/>
        <v>148.52208607584629</v>
      </c>
      <c r="AE52">
        <f>'IDT-1'!E52</f>
        <v>0</v>
      </c>
      <c r="AF52" s="26"/>
      <c r="AG52">
        <f t="shared" si="2"/>
        <v>193.52208607584629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-30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1.5643962848297217</v>
      </c>
      <c r="F53">
        <f>GT_Spot!S53</f>
        <v>0</v>
      </c>
      <c r="G53">
        <f>PPCL_NG!S53</f>
        <v>36.36</v>
      </c>
      <c r="H53">
        <f>PPCL_Spot!S53</f>
        <v>40.880000000000003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52.23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1.5873064801587036</v>
      </c>
      <c r="AD53">
        <f t="shared" si="1"/>
        <v>178.78842990151216</v>
      </c>
      <c r="AE53">
        <f>'IDT-1'!E53</f>
        <v>0</v>
      </c>
      <c r="AF53" s="26"/>
      <c r="AG53">
        <f t="shared" si="2"/>
        <v>223.78842990151216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1.5643962848297217</v>
      </c>
      <c r="F54">
        <f>GT_Spot!S54</f>
        <v>0</v>
      </c>
      <c r="G54">
        <f>PPCL_NG!S54</f>
        <v>36.36</v>
      </c>
      <c r="H54">
        <f>PPCL_Spot!S54</f>
        <v>40.880000000000003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52.08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1.5859864801587036</v>
      </c>
      <c r="AD54">
        <f t="shared" si="1"/>
        <v>178.63974990151215</v>
      </c>
      <c r="AE54">
        <f>'IDT-1'!E54</f>
        <v>0</v>
      </c>
      <c r="AF54" s="26"/>
      <c r="AG54">
        <f t="shared" si="2"/>
        <v>223.63974990151215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2.1143748051138136</v>
      </c>
      <c r="F55">
        <f>GT_Spot!S55</f>
        <v>0</v>
      </c>
      <c r="G55">
        <f>PPCL_NG!S55</f>
        <v>36.36</v>
      </c>
      <c r="H55">
        <f>PPCL_Spot!S55</f>
        <v>43.936969864147294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52.08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2.1504152772734191</v>
      </c>
      <c r="AD55">
        <f t="shared" si="1"/>
        <v>121.68226948882881</v>
      </c>
      <c r="AE55">
        <f>'IDT-1'!E55</f>
        <v>0</v>
      </c>
      <c r="AF55" s="26"/>
      <c r="AG55">
        <f t="shared" si="2"/>
        <v>166.68226948882881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-60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2.1143748051138136</v>
      </c>
      <c r="F56">
        <f>GT_Spot!S56</f>
        <v>0</v>
      </c>
      <c r="G56">
        <f>PPCL_NG!S56</f>
        <v>36.36</v>
      </c>
      <c r="H56">
        <f>PPCL_Spot!S56</f>
        <v>43.936969864147294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52.09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1.6178156259416996</v>
      </c>
      <c r="AD56">
        <f t="shared" si="1"/>
        <v>182.22486914016054</v>
      </c>
      <c r="AE56">
        <f>'IDT-1'!E56</f>
        <v>0</v>
      </c>
      <c r="AF56" s="26"/>
      <c r="AG56">
        <f t="shared" si="2"/>
        <v>227.22486914016054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2.1143748051138136</v>
      </c>
      <c r="F57">
        <f>GT_Spot!S57</f>
        <v>0</v>
      </c>
      <c r="G57">
        <f>PPCL_NG!S57</f>
        <v>36.36</v>
      </c>
      <c r="H57">
        <f>PPCL_Spot!S57</f>
        <v>43.936969864147294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52.08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1.6177276259416997</v>
      </c>
      <c r="AD57">
        <f t="shared" si="1"/>
        <v>182.21495714016052</v>
      </c>
      <c r="AE57">
        <f>'IDT-1'!E57</f>
        <v>0</v>
      </c>
      <c r="AF57" s="26"/>
      <c r="AG57">
        <f t="shared" si="2"/>
        <v>227.21495714016052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2.1143748051138136</v>
      </c>
      <c r="F58">
        <f>GT_Spot!S58</f>
        <v>0</v>
      </c>
      <c r="G58">
        <f>PPCL_NG!S58</f>
        <v>36.36</v>
      </c>
      <c r="H58">
        <f>PPCL_Spot!S58</f>
        <v>43.936969864147294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52.08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1.6177276259416997</v>
      </c>
      <c r="AD58">
        <f t="shared" si="1"/>
        <v>182.21495714016052</v>
      </c>
      <c r="AE58">
        <f>'IDT-1'!E58</f>
        <v>0</v>
      </c>
      <c r="AF58" s="26"/>
      <c r="AG58">
        <f t="shared" si="2"/>
        <v>227.21495714016052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2.1143748051138136</v>
      </c>
      <c r="F59">
        <f>GT_Spot!S59</f>
        <v>0</v>
      </c>
      <c r="G59">
        <f>PPCL_NG!S59</f>
        <v>36.36</v>
      </c>
      <c r="H59">
        <f>PPCL_Spot!S59</f>
        <v>43.936969864147294</v>
      </c>
      <c r="I59">
        <f>Bawana_NG!S59</f>
        <v>28.92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59.44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1.6812518330894979</v>
      </c>
      <c r="AD59">
        <f t="shared" si="1"/>
        <v>189.37009283617161</v>
      </c>
      <c r="AE59">
        <f>'IDT-1'!E59</f>
        <v>0</v>
      </c>
      <c r="AF59" s="26"/>
      <c r="AG59">
        <f t="shared" si="2"/>
        <v>189.37009283617161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2.1143748051138136</v>
      </c>
      <c r="F60">
        <f>GT_Spot!S60</f>
        <v>0</v>
      </c>
      <c r="G60">
        <f>PPCL_NG!S60</f>
        <v>36.36</v>
      </c>
      <c r="H60">
        <f>PPCL_Spot!S60</f>
        <v>43.936969864147294</v>
      </c>
      <c r="I60">
        <f>Bawana_NG!S60</f>
        <v>28.92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59.44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1.991986296366334</v>
      </c>
      <c r="AD60">
        <f t="shared" si="1"/>
        <v>154.05935837289479</v>
      </c>
      <c r="AE60">
        <f>'IDT-1'!E60</f>
        <v>0</v>
      </c>
      <c r="AF60" s="26"/>
      <c r="AG60">
        <f t="shared" si="2"/>
        <v>154.05935837289479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-35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2.1143748051138136</v>
      </c>
      <c r="F61">
        <f>GT_Spot!S61</f>
        <v>0</v>
      </c>
      <c r="G61">
        <f>PPCL_NG!S61</f>
        <v>36.36</v>
      </c>
      <c r="H61">
        <f>PPCL_Spot!S61</f>
        <v>43.936969864147294</v>
      </c>
      <c r="I61">
        <f>Bawana_NG!S61</f>
        <v>28.92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59.44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1.6812518330894979</v>
      </c>
      <c r="AD61">
        <f t="shared" si="1"/>
        <v>189.37009283617161</v>
      </c>
      <c r="AE61">
        <f>'IDT-1'!E61</f>
        <v>0</v>
      </c>
      <c r="AF61" s="26"/>
      <c r="AG61">
        <f t="shared" si="2"/>
        <v>189.37009283617161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2.1143748051138136</v>
      </c>
      <c r="F62">
        <f>GT_Spot!S62</f>
        <v>0</v>
      </c>
      <c r="G62">
        <f>PPCL_NG!S62</f>
        <v>36.36</v>
      </c>
      <c r="H62">
        <f>PPCL_Spot!S62</f>
        <v>43.936969864147294</v>
      </c>
      <c r="I62">
        <f>Bawana_NG!S62</f>
        <v>28.92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59.349999999999994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1.6804598330894975</v>
      </c>
      <c r="AD62">
        <f t="shared" si="1"/>
        <v>189.28088483617159</v>
      </c>
      <c r="AE62">
        <f>'IDT-1'!E62</f>
        <v>0</v>
      </c>
      <c r="AF62" s="26"/>
      <c r="AG62">
        <f t="shared" si="2"/>
        <v>189.28088483617159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1.5643962848297217</v>
      </c>
      <c r="F63">
        <f>GT_Spot!S63</f>
        <v>0</v>
      </c>
      <c r="G63">
        <f>PPCL_NG!S63</f>
        <v>36.36</v>
      </c>
      <c r="H63">
        <f>PPCL_Spot!S63</f>
        <v>40.880000000000003</v>
      </c>
      <c r="I63">
        <f>Bawana_NG!S63</f>
        <v>28.92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59.349999999999994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1.6487186873065018</v>
      </c>
      <c r="AD63">
        <f t="shared" si="1"/>
        <v>185.70567759752322</v>
      </c>
      <c r="AE63">
        <f>'IDT-1'!E63</f>
        <v>0</v>
      </c>
      <c r="AF63" s="26"/>
      <c r="AG63">
        <f t="shared" si="2"/>
        <v>185.70567759752322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0.81899509803921566</v>
      </c>
      <c r="F64">
        <f>GT_Spot!S64</f>
        <v>0</v>
      </c>
      <c r="G64">
        <f>PPCL_NG!S64</f>
        <v>36.36</v>
      </c>
      <c r="H64">
        <f>PPCL_Spot!S64</f>
        <v>40.880000000000003</v>
      </c>
      <c r="I64">
        <f>Bawana_NG!S64</f>
        <v>28.92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59.349999999999994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1.6421591568627454</v>
      </c>
      <c r="AD64">
        <f t="shared" si="1"/>
        <v>184.9668359411765</v>
      </c>
      <c r="AE64">
        <f>'IDT-1'!E64</f>
        <v>0</v>
      </c>
      <c r="AF64" s="26"/>
      <c r="AG64">
        <f t="shared" si="2"/>
        <v>184.9668359411765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2.1133353492591476</v>
      </c>
      <c r="F65">
        <f>GT_Spot!S65</f>
        <v>0</v>
      </c>
      <c r="G65">
        <f>PPCL_NG!S65</f>
        <v>36.36</v>
      </c>
      <c r="H65">
        <f>PPCL_Spot!S65</f>
        <v>43.936969864147294</v>
      </c>
      <c r="I65">
        <f>Bawana_NG!S65</f>
        <v>28.92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59.349999999999994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1.9911851491548127</v>
      </c>
      <c r="AD65">
        <f t="shared" si="1"/>
        <v>153.96912006425163</v>
      </c>
      <c r="AE65">
        <f>'IDT-1'!E65</f>
        <v>0</v>
      </c>
      <c r="AF65" s="26"/>
      <c r="AG65">
        <f t="shared" si="2"/>
        <v>153.96912006425163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2.1133353492591476</v>
      </c>
      <c r="F66">
        <f>GT_Spot!S66</f>
        <v>0</v>
      </c>
      <c r="G66">
        <f>PPCL_NG!S66</f>
        <v>36.36</v>
      </c>
      <c r="H66">
        <f>PPCL_Spot!S66</f>
        <v>43.936969864147294</v>
      </c>
      <c r="I66">
        <f>Bawana_NG!S66</f>
        <v>28.92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59.349999999999994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1.6804506858779766</v>
      </c>
      <c r="AD66">
        <f t="shared" si="1"/>
        <v>189.27985452752844</v>
      </c>
      <c r="AE66">
        <f>'IDT-1'!E66</f>
        <v>0</v>
      </c>
      <c r="AF66" s="26"/>
      <c r="AG66">
        <f t="shared" si="2"/>
        <v>189.27985452752844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1.6153846153846154</v>
      </c>
      <c r="F67">
        <f>GT_Spot!S67</f>
        <v>0</v>
      </c>
      <c r="G67">
        <f>PPCL_NG!S67</f>
        <v>36.36</v>
      </c>
      <c r="H67">
        <f>PPCL_Spot!S67</f>
        <v>40.880000000000003</v>
      </c>
      <c r="I67">
        <f>Bawana_NG!S67</f>
        <v>28.92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59.349999999999994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1.6491673846153849</v>
      </c>
      <c r="AD67">
        <f t="shared" si="1"/>
        <v>185.75621723076924</v>
      </c>
      <c r="AE67">
        <f>'IDT-1'!E67</f>
        <v>0</v>
      </c>
      <c r="AF67" s="26"/>
      <c r="AG67">
        <f t="shared" si="2"/>
        <v>185.75621723076924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1.6153846153846154</v>
      </c>
      <c r="F68">
        <f>GT_Spot!S68</f>
        <v>0</v>
      </c>
      <c r="G68">
        <f>PPCL_NG!S68</f>
        <v>36.36</v>
      </c>
      <c r="H68">
        <f>PPCL_Spot!S68</f>
        <v>40.880000000000003</v>
      </c>
      <c r="I68">
        <f>Bawana_NG!S68</f>
        <v>28.92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59.349999999999994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1.6491673846153849</v>
      </c>
      <c r="AD68">
        <f t="shared" ref="AD68:AD98" si="4">SUM(B68:AB68,AI68:AR68)-AC68</f>
        <v>185.75621723076924</v>
      </c>
      <c r="AE68">
        <f>'IDT-1'!E68</f>
        <v>0</v>
      </c>
      <c r="AF68" s="26"/>
      <c r="AG68">
        <f t="shared" ref="AG68:AG98" si="5">SUM(AD68:AF68)+AT68</f>
        <v>185.75621723076924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2.1133353492591476</v>
      </c>
      <c r="F69">
        <f>GT_Spot!S69</f>
        <v>0</v>
      </c>
      <c r="G69">
        <f>PPCL_NG!S69</f>
        <v>36.36</v>
      </c>
      <c r="H69">
        <f>PPCL_Spot!S69</f>
        <v>43.936969864147294</v>
      </c>
      <c r="I69">
        <f>Bawana_NG!S69</f>
        <v>29.061340096841132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59.349999999999994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1.6816944787301786</v>
      </c>
      <c r="AD69">
        <f t="shared" si="4"/>
        <v>189.41995083151738</v>
      </c>
      <c r="AE69">
        <f>'IDT-1'!E69</f>
        <v>0</v>
      </c>
      <c r="AF69" s="26"/>
      <c r="AG69">
        <f t="shared" si="5"/>
        <v>189.41995083151738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2.1133353492591476</v>
      </c>
      <c r="F70">
        <f>GT_Spot!S70</f>
        <v>0</v>
      </c>
      <c r="G70">
        <f>PPCL_NG!S70</f>
        <v>36.36</v>
      </c>
      <c r="H70">
        <f>PPCL_Spot!S70</f>
        <v>43.936969864147294</v>
      </c>
      <c r="I70">
        <f>Bawana_NG!S70</f>
        <v>29.061340096841132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59.349999999999994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1.9924289420070149</v>
      </c>
      <c r="AD70">
        <f t="shared" si="4"/>
        <v>154.10921636824054</v>
      </c>
      <c r="AE70">
        <f>'IDT-1'!E70</f>
        <v>0</v>
      </c>
      <c r="AF70" s="26"/>
      <c r="AG70">
        <f t="shared" si="5"/>
        <v>154.10921636824054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2.1133353492591476</v>
      </c>
      <c r="F71">
        <f>GT_Spot!S71</f>
        <v>0</v>
      </c>
      <c r="G71">
        <f>PPCL_NG!S71</f>
        <v>36.36</v>
      </c>
      <c r="H71">
        <f>PPCL_Spot!S71</f>
        <v>43.936969864147294</v>
      </c>
      <c r="I71">
        <f>Bawana_NG!S71</f>
        <v>29.061340096841132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59.349999999999994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1.6816944787301786</v>
      </c>
      <c r="AD71">
        <f t="shared" si="4"/>
        <v>189.41995083151738</v>
      </c>
      <c r="AE71">
        <f>'IDT-1'!E71</f>
        <v>0</v>
      </c>
      <c r="AF71" s="26"/>
      <c r="AG71">
        <f t="shared" si="5"/>
        <v>189.41995083151738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2.1133353492591476</v>
      </c>
      <c r="F72">
        <f>GT_Spot!S72</f>
        <v>0</v>
      </c>
      <c r="G72">
        <f>PPCL_NG!S72</f>
        <v>36.36</v>
      </c>
      <c r="H72">
        <f>PPCL_Spot!S72</f>
        <v>43.936969864147294</v>
      </c>
      <c r="I72">
        <f>Bawana_NG!S72</f>
        <v>29.061340096841132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59.349999999999994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1.6816944787301786</v>
      </c>
      <c r="AD72">
        <f t="shared" si="4"/>
        <v>189.41995083151738</v>
      </c>
      <c r="AE72">
        <f>'IDT-1'!E72</f>
        <v>0</v>
      </c>
      <c r="AF72" s="26"/>
      <c r="AG72">
        <f t="shared" si="5"/>
        <v>189.41995083151738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2.1133353492591476</v>
      </c>
      <c r="F73">
        <f>GT_Spot!S73</f>
        <v>0</v>
      </c>
      <c r="G73">
        <f>PPCL_NG!S73</f>
        <v>36.36</v>
      </c>
      <c r="H73">
        <f>PPCL_Spot!S73</f>
        <v>43.936969864147294</v>
      </c>
      <c r="I73">
        <f>Bawana_NG!S73</f>
        <v>29.061340096841132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59.34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1.6816064787301788</v>
      </c>
      <c r="AD73">
        <f t="shared" si="4"/>
        <v>189.4100388315174</v>
      </c>
      <c r="AE73">
        <f>'IDT-1'!E73</f>
        <v>0</v>
      </c>
      <c r="AF73" s="26"/>
      <c r="AG73">
        <f t="shared" si="5"/>
        <v>189.4100388315174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2.1133353492591476</v>
      </c>
      <c r="F74">
        <f>GT_Spot!S74</f>
        <v>0</v>
      </c>
      <c r="G74">
        <f>PPCL_NG!S74</f>
        <v>36.36</v>
      </c>
      <c r="H74">
        <f>PPCL_Spot!S74</f>
        <v>43.936969864147294</v>
      </c>
      <c r="I74">
        <f>Bawana_NG!S74</f>
        <v>29.061340096841132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59.34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1.6816064787301788</v>
      </c>
      <c r="AD74">
        <f t="shared" si="4"/>
        <v>189.4100388315174</v>
      </c>
      <c r="AE74">
        <f>'IDT-1'!E74</f>
        <v>0</v>
      </c>
      <c r="AF74" s="26"/>
      <c r="AG74">
        <f t="shared" si="5"/>
        <v>189.4100388315174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36.36</v>
      </c>
      <c r="H75">
        <f>PPCL_Spot!S75</f>
        <v>43.936969864147294</v>
      </c>
      <c r="I75">
        <f>Bawana_NG!S75</f>
        <v>29.061340096841132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59.44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1.8676835796179918</v>
      </c>
      <c r="AD75">
        <f t="shared" si="4"/>
        <v>130.0139617306296</v>
      </c>
      <c r="AE75">
        <f>'IDT-1'!E75</f>
        <v>0</v>
      </c>
      <c r="AF75" s="26"/>
      <c r="AG75">
        <f t="shared" si="5"/>
        <v>130.0139617306296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-40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36.36</v>
      </c>
      <c r="H76">
        <f>PPCL_Spot!S76</f>
        <v>43.936969864147294</v>
      </c>
      <c r="I76">
        <f>Bawana_NG!S76</f>
        <v>29.061340096841132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59.44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1.5125584787301789</v>
      </c>
      <c r="AD76">
        <f t="shared" si="4"/>
        <v>170.36908683151742</v>
      </c>
      <c r="AE76">
        <f>'IDT-1'!E76</f>
        <v>0</v>
      </c>
      <c r="AF76" s="26"/>
      <c r="AG76">
        <f t="shared" si="5"/>
        <v>170.36908683151742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2.1133353492591476</v>
      </c>
      <c r="F77">
        <f>GT_Spot!S77</f>
        <v>0</v>
      </c>
      <c r="G77">
        <f>PPCL_NG!S77</f>
        <v>36.36</v>
      </c>
      <c r="H77">
        <f>PPCL_Spot!S77</f>
        <v>43.936969864147294</v>
      </c>
      <c r="I77">
        <f>Bawana_NG!S77</f>
        <v>29.061340096841132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59.27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1.5110624787301787</v>
      </c>
      <c r="AD77">
        <f t="shared" si="4"/>
        <v>170.20058283151741</v>
      </c>
      <c r="AE77">
        <f>'IDT-1'!E77</f>
        <v>0</v>
      </c>
      <c r="AF77" s="26"/>
      <c r="AG77">
        <f t="shared" si="5"/>
        <v>170.20058283151741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43.936969864147294</v>
      </c>
      <c r="I78">
        <f>Bawana_NG!S78</f>
        <v>29.061340096841132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59.19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1.5103584787301789</v>
      </c>
      <c r="AD78">
        <f t="shared" si="4"/>
        <v>170.12128683151741</v>
      </c>
      <c r="AE78">
        <f>'IDT-1'!E78</f>
        <v>0</v>
      </c>
      <c r="AF78" s="26"/>
      <c r="AG78">
        <f t="shared" si="5"/>
        <v>170.12128683151741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43.936969864147294</v>
      </c>
      <c r="I79">
        <f>Bawana_NG!S79</f>
        <v>29.061340096841132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59.37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1.8670675796179914</v>
      </c>
      <c r="AD79">
        <f t="shared" si="4"/>
        <v>129.94457773062959</v>
      </c>
      <c r="AE79">
        <f>'IDT-1'!E79</f>
        <v>0</v>
      </c>
      <c r="AF79" s="26"/>
      <c r="AG79">
        <f t="shared" si="5"/>
        <v>129.94457773062959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43.936969864147294</v>
      </c>
      <c r="I80">
        <f>Bawana_NG!S80</f>
        <v>29.061340096841132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59.37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1.5119424787301787</v>
      </c>
      <c r="AD80">
        <f t="shared" si="4"/>
        <v>170.29970283151738</v>
      </c>
      <c r="AE80">
        <f>'IDT-1'!E80</f>
        <v>0</v>
      </c>
      <c r="AF80" s="26"/>
      <c r="AG80">
        <f t="shared" si="5"/>
        <v>170.29970283151738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43.936969864147294</v>
      </c>
      <c r="I81">
        <f>Bawana_NG!S81</f>
        <v>29.061340096841132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59.37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1.5119424787301787</v>
      </c>
      <c r="AD81">
        <f t="shared" si="4"/>
        <v>170.29970283151738</v>
      </c>
      <c r="AE81">
        <f>'IDT-1'!E81</f>
        <v>0</v>
      </c>
      <c r="AF81" s="26"/>
      <c r="AG81">
        <f t="shared" si="5"/>
        <v>170.29970283151738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1.6153846153846154</v>
      </c>
      <c r="F82">
        <f>GT_Spot!S82</f>
        <v>0</v>
      </c>
      <c r="G82">
        <f>PPCL_NG!S82</f>
        <v>36.36</v>
      </c>
      <c r="H82">
        <f>PPCL_Spot!S82</f>
        <v>40.273234946835238</v>
      </c>
      <c r="I82">
        <f>Bawana_NG!S82</f>
        <v>29.061340096841132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59.37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1.4753196449997368</v>
      </c>
      <c r="AD82">
        <f t="shared" si="4"/>
        <v>166.17464001406125</v>
      </c>
      <c r="AE82">
        <f>'IDT-1'!E82</f>
        <v>0</v>
      </c>
      <c r="AF82" s="26"/>
      <c r="AG82">
        <f t="shared" si="5"/>
        <v>166.17464001406125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1.6153846153846154</v>
      </c>
      <c r="F83">
        <f>GT_Spot!S83</f>
        <v>0</v>
      </c>
      <c r="G83">
        <f>PPCL_NG!S83</f>
        <v>36.36</v>
      </c>
      <c r="H83">
        <f>PPCL_Spot!S83</f>
        <v>40.273234946835238</v>
      </c>
      <c r="I83">
        <f>Bawana_NG!S83</f>
        <v>29.061340096841132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59.359999999999992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1.5602396449997369</v>
      </c>
      <c r="AD83">
        <f t="shared" si="4"/>
        <v>175.73972001406125</v>
      </c>
      <c r="AE83">
        <f>'IDT-1'!E83</f>
        <v>0</v>
      </c>
      <c r="AF83" s="26"/>
      <c r="AG83">
        <f t="shared" si="5"/>
        <v>133.73972001406125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9.66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40.299999999999997</v>
      </c>
      <c r="I84">
        <f>Bawana_NG!S84</f>
        <v>29.061340096841132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59.359999999999992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1.9897211439256823</v>
      </c>
      <c r="AD84">
        <f t="shared" si="4"/>
        <v>224.11495430217457</v>
      </c>
      <c r="AE84">
        <f>'IDT-1'!E84</f>
        <v>0</v>
      </c>
      <c r="AF84" s="26"/>
      <c r="AG84">
        <f t="shared" si="5"/>
        <v>182.11495430217457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57.94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1.6153846153846154</v>
      </c>
      <c r="F85">
        <f>GT_Spot!S85</f>
        <v>0</v>
      </c>
      <c r="G85">
        <f>PPCL_NG!S85</f>
        <v>36.36</v>
      </c>
      <c r="H85">
        <f>PPCL_Spot!S85</f>
        <v>40.299999999999997</v>
      </c>
      <c r="I85">
        <f>Bawana_NG!S85</f>
        <v>28.92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59.359999999999992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2.0690153846153847</v>
      </c>
      <c r="AD85">
        <f t="shared" si="4"/>
        <v>233.04636923076922</v>
      </c>
      <c r="AE85">
        <f>'IDT-1'!E85</f>
        <v>0</v>
      </c>
      <c r="AF85" s="26"/>
      <c r="AG85">
        <f t="shared" si="5"/>
        <v>191.04636923076922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67.59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1.6153846153846154</v>
      </c>
      <c r="F86">
        <f>GT_Spot!S86</f>
        <v>0</v>
      </c>
      <c r="G86">
        <f>PPCL_NG!S86</f>
        <v>36.36</v>
      </c>
      <c r="H86">
        <f>PPCL_Spot!S86</f>
        <v>40.299999999999997</v>
      </c>
      <c r="I86">
        <f>Bawana_NG!S86</f>
        <v>28.92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59.359999999999992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2.0690153846153847</v>
      </c>
      <c r="AD86">
        <f t="shared" si="4"/>
        <v>233.04636923076922</v>
      </c>
      <c r="AE86">
        <f>'IDT-1'!E86</f>
        <v>0</v>
      </c>
      <c r="AF86" s="26"/>
      <c r="AG86">
        <f t="shared" si="5"/>
        <v>191.04636923076922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67.59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2.1133353492591476</v>
      </c>
      <c r="F87">
        <f>GT_Spot!S87</f>
        <v>0</v>
      </c>
      <c r="G87">
        <f>PPCL_NG!S87</f>
        <v>36.36</v>
      </c>
      <c r="H87">
        <f>PPCL_Spot!S87</f>
        <v>43.936969864147294</v>
      </c>
      <c r="I87">
        <f>Bawana_NG!S87</f>
        <v>28.919999999999995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59.239999999999988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1.5095546858779765</v>
      </c>
      <c r="AD87">
        <f t="shared" si="4"/>
        <v>170.03075052752843</v>
      </c>
      <c r="AE87">
        <f>'IDT-1'!E87</f>
        <v>0</v>
      </c>
      <c r="AF87" s="26"/>
      <c r="AG87">
        <f t="shared" si="5"/>
        <v>128.03075052752843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2.1133353492591476</v>
      </c>
      <c r="F88">
        <f>GT_Spot!S88</f>
        <v>0</v>
      </c>
      <c r="G88">
        <f>PPCL_NG!S88</f>
        <v>36.36</v>
      </c>
      <c r="H88">
        <f>PPCL_Spot!S88</f>
        <v>43.936969864147294</v>
      </c>
      <c r="I88">
        <f>Bawana_NG!S88</f>
        <v>28.919999999999995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59.239999999999988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2.0618426858779766</v>
      </c>
      <c r="AD88">
        <f t="shared" si="4"/>
        <v>232.23846252752844</v>
      </c>
      <c r="AE88">
        <f>'IDT-1'!E88</f>
        <v>0</v>
      </c>
      <c r="AF88" s="26"/>
      <c r="AG88">
        <f t="shared" si="5"/>
        <v>190.23846252752844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62.76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2.1133353492591476</v>
      </c>
      <c r="F89">
        <f>GT_Spot!S89</f>
        <v>0</v>
      </c>
      <c r="G89">
        <f>PPCL_NG!S89</f>
        <v>36.36</v>
      </c>
      <c r="H89">
        <f>PPCL_Spot!S89</f>
        <v>43.936969864147294</v>
      </c>
      <c r="I89">
        <f>Bawana_NG!S89</f>
        <v>28.919999999999995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59.239999999999988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2.0194266858779764</v>
      </c>
      <c r="AD89">
        <f t="shared" si="4"/>
        <v>227.46087852752842</v>
      </c>
      <c r="AE89">
        <f>'IDT-1'!E89</f>
        <v>0</v>
      </c>
      <c r="AF89" s="26"/>
      <c r="AG89">
        <f t="shared" si="5"/>
        <v>185.46087852752842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57.94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1.6153846153846154</v>
      </c>
      <c r="F90">
        <f>GT_Spot!S90</f>
        <v>0</v>
      </c>
      <c r="G90">
        <f>PPCL_NG!S90</f>
        <v>36.36</v>
      </c>
      <c r="H90">
        <f>PPCL_Spot!S90</f>
        <v>40.299999999999997</v>
      </c>
      <c r="I90">
        <f>Bawana_NG!S90</f>
        <v>28.919999999999995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59.239999999999988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1.9830393846153842</v>
      </c>
      <c r="AD90">
        <f t="shared" si="4"/>
        <v>223.36234523076919</v>
      </c>
      <c r="AE90">
        <f>'IDT-1'!E90</f>
        <v>0</v>
      </c>
      <c r="AF90" s="26"/>
      <c r="AG90">
        <f t="shared" si="5"/>
        <v>181.36234523076919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57.94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1.6153846153846154</v>
      </c>
      <c r="F91">
        <f>GT_Spot!S91</f>
        <v>0</v>
      </c>
      <c r="G91">
        <f>PPCL_NG!S91</f>
        <v>36.36</v>
      </c>
      <c r="H91">
        <f>PPCL_Spot!S91</f>
        <v>40.299999999999997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59.2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1.4740473846153845</v>
      </c>
      <c r="AD91">
        <f t="shared" si="4"/>
        <v>166.03133723076922</v>
      </c>
      <c r="AE91">
        <f>'IDT-1'!E91</f>
        <v>0</v>
      </c>
      <c r="AF91" s="26"/>
      <c r="AG91">
        <f t="shared" si="5"/>
        <v>124.03133723076922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1.6153846153846154</v>
      </c>
      <c r="F92">
        <f>GT_Spot!S92</f>
        <v>0</v>
      </c>
      <c r="G92">
        <f>PPCL_NG!S92</f>
        <v>36.36</v>
      </c>
      <c r="H92">
        <f>PPCL_Spot!S92</f>
        <v>40.299999999999997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59.2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1.9839193846153846</v>
      </c>
      <c r="AD92">
        <f t="shared" si="4"/>
        <v>223.46146523076922</v>
      </c>
      <c r="AE92">
        <f>'IDT-1'!E92</f>
        <v>0</v>
      </c>
      <c r="AF92" s="26"/>
      <c r="AG92">
        <f t="shared" si="5"/>
        <v>181.46146523076922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57.94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36.36</v>
      </c>
      <c r="H93">
        <f>PPCL_Spot!S93</f>
        <v>43.936969864147294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59.36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1.979210685877977</v>
      </c>
      <c r="AD93">
        <f t="shared" si="4"/>
        <v>222.93109452752847</v>
      </c>
      <c r="AE93">
        <f>'IDT-1'!E93</f>
        <v>0</v>
      </c>
      <c r="AF93" s="26"/>
      <c r="AG93">
        <f t="shared" si="5"/>
        <v>180.93109452752847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53.11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2.1133353492591476</v>
      </c>
      <c r="F94">
        <f>GT_Spot!S94</f>
        <v>0</v>
      </c>
      <c r="G94">
        <f>PPCL_NG!S94</f>
        <v>36.36</v>
      </c>
      <c r="H94">
        <f>PPCL_Spot!S94</f>
        <v>43.936969864147294</v>
      </c>
      <c r="I94">
        <f>Bawana_NG!S94</f>
        <v>27.588815625670744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59.3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1.9657362633838795</v>
      </c>
      <c r="AD94">
        <f t="shared" si="4"/>
        <v>221.4133845756933</v>
      </c>
      <c r="AE94">
        <f>'IDT-1'!E94</f>
        <v>0</v>
      </c>
      <c r="AF94" s="26"/>
      <c r="AG94">
        <f t="shared" si="5"/>
        <v>179.4133845756933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53.11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43.936969864147294</v>
      </c>
      <c r="I95">
        <f>Bawana_NG!S95</f>
        <v>27.588815625670744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59.19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1.4973916531381064</v>
      </c>
      <c r="AD95">
        <f t="shared" si="4"/>
        <v>168.66075074891944</v>
      </c>
      <c r="AE95">
        <f>'IDT-1'!E95</f>
        <v>0</v>
      </c>
      <c r="AF95" s="26"/>
      <c r="AG95">
        <f t="shared" si="5"/>
        <v>126.66075074891944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43.936969864147294</v>
      </c>
      <c r="I96">
        <f>Bawana_NG!S96</f>
        <v>27.588815625670744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59.19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2.0071756531381064</v>
      </c>
      <c r="AD96">
        <f t="shared" si="4"/>
        <v>226.08096674891942</v>
      </c>
      <c r="AE96">
        <f>'IDT-1'!E96</f>
        <v>0</v>
      </c>
      <c r="AF96" s="26"/>
      <c r="AG96">
        <f t="shared" si="5"/>
        <v>184.08096674891942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57.93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43.936969864147294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59.3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1.9361700756322038</v>
      </c>
      <c r="AD97">
        <f t="shared" si="4"/>
        <v>218.08315670075459</v>
      </c>
      <c r="AE97">
        <f>'IDT-1'!E97</f>
        <v>0</v>
      </c>
      <c r="AF97" s="26"/>
      <c r="AG97">
        <f t="shared" si="5"/>
        <v>176.08315670075459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48.28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43.936969864147294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59.3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1.7662420756322037</v>
      </c>
      <c r="AD98">
        <f t="shared" si="4"/>
        <v>198.94308470075458</v>
      </c>
      <c r="AE98">
        <f>'IDT-1'!E98</f>
        <v>0</v>
      </c>
      <c r="AF98" s="26"/>
      <c r="AG98">
        <f t="shared" si="5"/>
        <v>156.94308470075458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4.80989237246238E-2</v>
      </c>
      <c r="F99">
        <f t="shared" si="6"/>
        <v>0</v>
      </c>
      <c r="G99">
        <f t="shared" si="6"/>
        <v>0.87264000000000064</v>
      </c>
      <c r="H99">
        <f t="shared" si="6"/>
        <v>1.0377413174941057</v>
      </c>
      <c r="I99">
        <f t="shared" si="6"/>
        <v>0.69580013828148268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1.3932074999999986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4.2391628653564745E-2</v>
      </c>
      <c r="AD99">
        <f t="shared" si="6"/>
        <v>4.0767537508466498</v>
      </c>
      <c r="AE99">
        <f t="shared" si="6"/>
        <v>0</v>
      </c>
      <c r="AG99">
        <f t="shared" si="6"/>
        <v>4.0077537508466499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-0.34749999999999998</v>
      </c>
      <c r="AM99">
        <f t="shared" si="6"/>
        <v>0</v>
      </c>
      <c r="AN99">
        <f t="shared" si="6"/>
        <v>0</v>
      </c>
      <c r="AO99">
        <f t="shared" si="6"/>
        <v>0.22208749999999999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8.7893938349079352</v>
      </c>
      <c r="I3">
        <f>Bawana_NG!R3</f>
        <v>5.8208231577954841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0.31152190953579012</v>
      </c>
      <c r="AD3">
        <f>SUM(B3:AB3,AI3:AR3)-AC3</f>
        <v>35.088695083167629</v>
      </c>
      <c r="AE3">
        <f>'IDT-1'!D3</f>
        <v>0</v>
      </c>
      <c r="AF3" s="26"/>
      <c r="AG3">
        <f>SUM(AD3:AF3)</f>
        <v>35.088695083167629</v>
      </c>
      <c r="AI3" s="75">
        <f>PXIL!L3</f>
        <v>0</v>
      </c>
      <c r="AJ3" s="75">
        <f>PXIL!R3</f>
        <v>0</v>
      </c>
      <c r="AK3" s="75">
        <f>RTM_IEX!L3</f>
        <v>13.52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8.7893938349079352</v>
      </c>
      <c r="I4">
        <f>Bawana_NG!R4</f>
        <v>5.8202743859318282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0.31151708034338993</v>
      </c>
      <c r="AD4">
        <f t="shared" ref="AD4:AD67" si="1">SUM(B4:AB4,AI4:AR4)-AC4</f>
        <v>35.088151140496372</v>
      </c>
      <c r="AE4">
        <f>'IDT-1'!D4</f>
        <v>0</v>
      </c>
      <c r="AF4" s="26"/>
      <c r="AG4">
        <f t="shared" ref="AG4:AG67" si="2">SUM(AD4:AF4)</f>
        <v>35.088151140496372</v>
      </c>
      <c r="AI4" s="75">
        <f>PXIL!L4</f>
        <v>0</v>
      </c>
      <c r="AJ4" s="75">
        <f>PXIL!R4</f>
        <v>0</v>
      </c>
      <c r="AK4" s="75">
        <f>RTM_IEX!L4</f>
        <v>13.52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8.7893938349079352</v>
      </c>
      <c r="I5">
        <f>Bawana_NG!R5</f>
        <v>5.8202743859318282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0.29127708034338995</v>
      </c>
      <c r="AD5">
        <f t="shared" si="1"/>
        <v>32.808391140496376</v>
      </c>
      <c r="AE5">
        <f>'IDT-1'!D5</f>
        <v>0</v>
      </c>
      <c r="AF5" s="26"/>
      <c r="AG5">
        <f t="shared" si="2"/>
        <v>32.808391140496376</v>
      </c>
      <c r="AI5" s="75">
        <f>PXIL!L5</f>
        <v>0</v>
      </c>
      <c r="AJ5" s="75">
        <f>PXIL!R5</f>
        <v>0</v>
      </c>
      <c r="AK5" s="75">
        <f>RTM_IEX!L5</f>
        <v>11.22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8.7893938349079352</v>
      </c>
      <c r="I6">
        <f>Bawana_NG!R6</f>
        <v>5.8202743859318282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0.22536508034338992</v>
      </c>
      <c r="AD6">
        <f t="shared" si="1"/>
        <v>25.384303140496375</v>
      </c>
      <c r="AE6">
        <f>'IDT-1'!D6</f>
        <v>0</v>
      </c>
      <c r="AF6" s="26"/>
      <c r="AG6">
        <f t="shared" si="2"/>
        <v>25.384303140496375</v>
      </c>
      <c r="AI6" s="75">
        <f>PXIL!L6</f>
        <v>0</v>
      </c>
      <c r="AJ6" s="75">
        <f>PXIL!R6</f>
        <v>0</v>
      </c>
      <c r="AK6" s="75">
        <f>RTM_IEX!L6</f>
        <v>3.73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8.7893938349079352</v>
      </c>
      <c r="I7">
        <f>Bawana_NG!R7</f>
        <v>5.8202743859318282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0.34126108034338992</v>
      </c>
      <c r="AD7">
        <f t="shared" si="1"/>
        <v>38.438407140496381</v>
      </c>
      <c r="AE7">
        <f>'IDT-1'!D7</f>
        <v>0</v>
      </c>
      <c r="AF7" s="26"/>
      <c r="AG7">
        <f t="shared" si="2"/>
        <v>38.438407140496381</v>
      </c>
      <c r="AI7" s="75">
        <f>PXIL!L7</f>
        <v>0</v>
      </c>
      <c r="AJ7" s="75">
        <f>PXIL!R7</f>
        <v>0</v>
      </c>
      <c r="AK7" s="75">
        <f>RTM_IEX!L7</f>
        <v>16.899999999999999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8.06</v>
      </c>
      <c r="I8">
        <f>Bawana_NG!R8</f>
        <v>5.8202743859318282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0.27113041459620013</v>
      </c>
      <c r="AD8">
        <f t="shared" si="1"/>
        <v>30.53914397133563</v>
      </c>
      <c r="AE8">
        <f>'IDT-1'!D8</f>
        <v>0</v>
      </c>
      <c r="AF8" s="26"/>
      <c r="AG8">
        <f t="shared" si="2"/>
        <v>30.53914397133563</v>
      </c>
      <c r="AI8" s="75">
        <f>PXIL!L8</f>
        <v>0</v>
      </c>
      <c r="AJ8" s="75">
        <f>PXIL!R8</f>
        <v>0</v>
      </c>
      <c r="AK8" s="75">
        <f>RTM_IEX!L8</f>
        <v>9.66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8.7893938349079352</v>
      </c>
      <c r="I9">
        <f>Bawana_NG!R9</f>
        <v>5.8202743859318282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0.29453308034338993</v>
      </c>
      <c r="AD9">
        <f t="shared" si="1"/>
        <v>33.175135140496373</v>
      </c>
      <c r="AE9">
        <f>'IDT-1'!D9</f>
        <v>0</v>
      </c>
      <c r="AF9" s="26"/>
      <c r="AG9">
        <f t="shared" si="2"/>
        <v>33.175135140496373</v>
      </c>
      <c r="AI9" s="75">
        <f>PXIL!L9</f>
        <v>0</v>
      </c>
      <c r="AJ9" s="75">
        <f>PXIL!R9</f>
        <v>0</v>
      </c>
      <c r="AK9" s="75">
        <f>RTM_IEX!L9</f>
        <v>11.59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8.7893938349079352</v>
      </c>
      <c r="I10">
        <f>Bawana_NG!R10</f>
        <v>5.8202743859318282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0.29453308034338993</v>
      </c>
      <c r="AD10">
        <f t="shared" si="1"/>
        <v>33.175135140496373</v>
      </c>
      <c r="AE10">
        <f>'IDT-1'!D10</f>
        <v>0</v>
      </c>
      <c r="AF10" s="26"/>
      <c r="AG10">
        <f t="shared" si="2"/>
        <v>33.175135140496373</v>
      </c>
      <c r="AI10" s="75">
        <f>PXIL!L10</f>
        <v>0</v>
      </c>
      <c r="AJ10" s="75">
        <f>PXIL!R10</f>
        <v>0</v>
      </c>
      <c r="AK10" s="75">
        <f>RTM_IEX!L10</f>
        <v>11.59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8.7893938349079352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0.29453066574718989</v>
      </c>
      <c r="AD11">
        <f t="shared" si="1"/>
        <v>33.174863169160744</v>
      </c>
      <c r="AE11">
        <f>'IDT-1'!D11</f>
        <v>0</v>
      </c>
      <c r="AF11" s="26"/>
      <c r="AG11">
        <f t="shared" si="2"/>
        <v>33.174863169160744</v>
      </c>
      <c r="AI11" s="75">
        <f>PXIL!L11</f>
        <v>0</v>
      </c>
      <c r="AJ11" s="75">
        <f>PXIL!R11</f>
        <v>0</v>
      </c>
      <c r="AK11" s="75">
        <f>RTM_IEX!L11</f>
        <v>11.59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8.7893938349079352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0.29453066574718989</v>
      </c>
      <c r="AD12">
        <f t="shared" si="1"/>
        <v>33.174863169160744</v>
      </c>
      <c r="AE12">
        <f>'IDT-1'!D12</f>
        <v>0</v>
      </c>
      <c r="AF12" s="26"/>
      <c r="AG12">
        <f t="shared" si="2"/>
        <v>33.174863169160744</v>
      </c>
      <c r="AI12" s="75">
        <f>PXIL!L12</f>
        <v>0</v>
      </c>
      <c r="AJ12" s="75">
        <f>PXIL!R12</f>
        <v>0</v>
      </c>
      <c r="AK12" s="75">
        <f>RTM_IEX!L12</f>
        <v>11.59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8.7893938349079352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0.32849866574718989</v>
      </c>
      <c r="AD13">
        <f t="shared" si="1"/>
        <v>37.000895169160742</v>
      </c>
      <c r="AE13">
        <f>'IDT-1'!D13</f>
        <v>0</v>
      </c>
      <c r="AF13" s="26"/>
      <c r="AG13">
        <f t="shared" si="2"/>
        <v>37.000895169160742</v>
      </c>
      <c r="AI13" s="75">
        <f>PXIL!L13</f>
        <v>0</v>
      </c>
      <c r="AJ13" s="75">
        <f>PXIL!R13</f>
        <v>0</v>
      </c>
      <c r="AK13" s="75">
        <f>RTM_IEX!L13</f>
        <v>15.45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8.7893938349079352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0.27754666574718989</v>
      </c>
      <c r="AD14">
        <f t="shared" si="1"/>
        <v>31.261847169160745</v>
      </c>
      <c r="AE14">
        <f>'IDT-1'!D14</f>
        <v>0</v>
      </c>
      <c r="AF14" s="26"/>
      <c r="AG14">
        <f t="shared" si="2"/>
        <v>31.261847169160745</v>
      </c>
      <c r="AI14" s="75">
        <f>PXIL!L14</f>
        <v>0</v>
      </c>
      <c r="AJ14" s="75">
        <f>PXIL!R14</f>
        <v>0</v>
      </c>
      <c r="AK14" s="75">
        <f>RTM_IEX!L14</f>
        <v>9.66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8.7893938349079352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0.28599702756411399</v>
      </c>
      <c r="AD15">
        <f t="shared" si="1"/>
        <v>32.213665195630654</v>
      </c>
      <c r="AE15">
        <f>'IDT-1'!D15</f>
        <v>0</v>
      </c>
      <c r="AF15" s="26"/>
      <c r="AG15">
        <f t="shared" si="2"/>
        <v>32.213665195630654</v>
      </c>
      <c r="AI15" s="75">
        <f>PXIL!L15</f>
        <v>0</v>
      </c>
      <c r="AJ15" s="75">
        <f>PXIL!R15</f>
        <v>0</v>
      </c>
      <c r="AK15" s="75">
        <f>RTM_IEX!L15</f>
        <v>10.62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8.0500000000000007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0.27949036181692416</v>
      </c>
      <c r="AD16">
        <f t="shared" si="1"/>
        <v>31.480778026469906</v>
      </c>
      <c r="AE16">
        <f>'IDT-1'!D16</f>
        <v>0</v>
      </c>
      <c r="AF16" s="26"/>
      <c r="AG16">
        <f t="shared" si="2"/>
        <v>31.480778026469906</v>
      </c>
      <c r="AI16" s="75">
        <f>PXIL!L16</f>
        <v>0</v>
      </c>
      <c r="AJ16" s="75">
        <f>PXIL!R16</f>
        <v>0</v>
      </c>
      <c r="AK16" s="75">
        <f>RTM_IEX!L16</f>
        <v>10.62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8.7893938349079352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0.28599702756411399</v>
      </c>
      <c r="AD17">
        <f t="shared" si="1"/>
        <v>32.213665195630654</v>
      </c>
      <c r="AE17">
        <f>'IDT-1'!D17</f>
        <v>0</v>
      </c>
      <c r="AF17" s="26"/>
      <c r="AG17">
        <f t="shared" si="2"/>
        <v>32.213665195630654</v>
      </c>
      <c r="AI17" s="75">
        <f>PXIL!L17</f>
        <v>0</v>
      </c>
      <c r="AJ17" s="75">
        <f>PXIL!R17</f>
        <v>0</v>
      </c>
      <c r="AK17" s="75">
        <f>RTM_IEX!L17</f>
        <v>10.62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8.7893938349079352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0.28599702756411399</v>
      </c>
      <c r="AD18">
        <f t="shared" si="1"/>
        <v>32.213665195630654</v>
      </c>
      <c r="AE18">
        <f>'IDT-1'!D18</f>
        <v>0</v>
      </c>
      <c r="AF18" s="26"/>
      <c r="AG18">
        <f t="shared" si="2"/>
        <v>32.213665195630654</v>
      </c>
      <c r="AI18" s="75">
        <f>PXIL!L18</f>
        <v>0</v>
      </c>
      <c r="AJ18" s="75">
        <f>PXIL!R18</f>
        <v>0</v>
      </c>
      <c r="AK18" s="75">
        <f>RTM_IEX!L18</f>
        <v>10.62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8.7893938349079352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0.33703702756411402</v>
      </c>
      <c r="AD19">
        <f t="shared" si="1"/>
        <v>37.962625195630658</v>
      </c>
      <c r="AE19">
        <f>'IDT-1'!D19</f>
        <v>0</v>
      </c>
      <c r="AF19" s="26"/>
      <c r="AG19">
        <f t="shared" si="2"/>
        <v>37.962625195630658</v>
      </c>
      <c r="AI19" s="75">
        <f>PXIL!L19</f>
        <v>0</v>
      </c>
      <c r="AJ19" s="75">
        <f>PXIL!R19</f>
        <v>0</v>
      </c>
      <c r="AK19" s="75">
        <f>RTM_IEX!L19</f>
        <v>16.420000000000002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8.7893938349079352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0.25202902756411399</v>
      </c>
      <c r="AD20">
        <f t="shared" si="1"/>
        <v>28.387633195630656</v>
      </c>
      <c r="AE20">
        <f>'IDT-1'!D20</f>
        <v>0</v>
      </c>
      <c r="AF20" s="26"/>
      <c r="AG20">
        <f t="shared" si="2"/>
        <v>28.387633195630656</v>
      </c>
      <c r="AI20" s="75">
        <f>PXIL!L20</f>
        <v>0</v>
      </c>
      <c r="AJ20" s="75">
        <f>PXIL!R20</f>
        <v>0</v>
      </c>
      <c r="AK20" s="75">
        <f>RTM_IEX!L20</f>
        <v>6.76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8.7893938349079352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0.26901302756411399</v>
      </c>
      <c r="AD21">
        <f t="shared" si="1"/>
        <v>30.300649195630655</v>
      </c>
      <c r="AE21">
        <f>'IDT-1'!D21</f>
        <v>0</v>
      </c>
      <c r="AF21" s="26"/>
      <c r="AG21">
        <f t="shared" si="2"/>
        <v>30.300649195630655</v>
      </c>
      <c r="AI21" s="75">
        <f>PXIL!L21</f>
        <v>0</v>
      </c>
      <c r="AJ21" s="75">
        <f>PXIL!R21</f>
        <v>0</v>
      </c>
      <c r="AK21" s="75">
        <f>RTM_IEX!L21</f>
        <v>8.69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8.7893938349079352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0.26901302756411399</v>
      </c>
      <c r="AD22">
        <f t="shared" si="1"/>
        <v>30.300649195630655</v>
      </c>
      <c r="AE22">
        <f>'IDT-1'!D22</f>
        <v>0</v>
      </c>
      <c r="AF22" s="26"/>
      <c r="AG22">
        <f t="shared" si="2"/>
        <v>30.300649195630655</v>
      </c>
      <c r="AI22" s="75">
        <f>PXIL!L22</f>
        <v>0</v>
      </c>
      <c r="AJ22" s="75">
        <f>PXIL!R22</f>
        <v>0</v>
      </c>
      <c r="AK22" s="75">
        <f>RTM_IEX!L22</f>
        <v>8.69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8.7893938349079352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0.26901302756411399</v>
      </c>
      <c r="AD23">
        <f t="shared" si="1"/>
        <v>30.300649195630655</v>
      </c>
      <c r="AE23">
        <f>'IDT-1'!D23</f>
        <v>0</v>
      </c>
      <c r="AF23" s="26"/>
      <c r="AG23">
        <f t="shared" si="2"/>
        <v>30.300649195630655</v>
      </c>
      <c r="AI23" s="75">
        <f>PXIL!L23</f>
        <v>0</v>
      </c>
      <c r="AJ23" s="75">
        <f>PXIL!R23</f>
        <v>0</v>
      </c>
      <c r="AK23" s="75">
        <f>RTM_IEX!L23</f>
        <v>8.69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8.7893938349079352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0.26901302756411399</v>
      </c>
      <c r="AD24">
        <f t="shared" si="1"/>
        <v>30.300649195630655</v>
      </c>
      <c r="AE24">
        <f>'IDT-1'!D24</f>
        <v>0</v>
      </c>
      <c r="AF24" s="26"/>
      <c r="AG24">
        <f t="shared" si="2"/>
        <v>30.300649195630655</v>
      </c>
      <c r="AI24" s="75">
        <f>PXIL!L24</f>
        <v>0</v>
      </c>
      <c r="AJ24" s="75">
        <f>PXIL!R24</f>
        <v>0</v>
      </c>
      <c r="AK24" s="75">
        <f>RTM_IEX!L24</f>
        <v>8.69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8.7893938349079352</v>
      </c>
      <c r="I25">
        <f>Bawana_NG!R25</f>
        <v>5.8202683882868342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0.31996502756411399</v>
      </c>
      <c r="AD25">
        <f t="shared" si="1"/>
        <v>36.039697195630659</v>
      </c>
      <c r="AE25">
        <f>'IDT-1'!D25</f>
        <v>0</v>
      </c>
      <c r="AF25" s="26"/>
      <c r="AG25">
        <f t="shared" si="2"/>
        <v>36.039697195630659</v>
      </c>
      <c r="AI25" s="75">
        <f>PXIL!L25</f>
        <v>0</v>
      </c>
      <c r="AJ25" s="75">
        <f>PXIL!R25</f>
        <v>0</v>
      </c>
      <c r="AK25" s="75">
        <f>RTM_IEX!L25</f>
        <v>14.48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8.7893938349079352</v>
      </c>
      <c r="I26">
        <f>Bawana_NG!R26</f>
        <v>5.8202683882868342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0.235045027564114</v>
      </c>
      <c r="AD26">
        <f t="shared" si="1"/>
        <v>26.474617195630657</v>
      </c>
      <c r="AE26">
        <f>'IDT-1'!D26</f>
        <v>0</v>
      </c>
      <c r="AF26" s="26"/>
      <c r="AG26">
        <f t="shared" si="2"/>
        <v>26.474617195630657</v>
      </c>
      <c r="AI26" s="75">
        <f>PXIL!L26</f>
        <v>0</v>
      </c>
      <c r="AJ26" s="75">
        <f>PXIL!R26</f>
        <v>0</v>
      </c>
      <c r="AK26" s="75">
        <f>RTM_IEX!L26</f>
        <v>4.83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8.7893938349079352</v>
      </c>
      <c r="I27">
        <f>Bawana_NG!R27</f>
        <v>5.8202683882868342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0.26047702756411395</v>
      </c>
      <c r="AD27">
        <f t="shared" si="1"/>
        <v>29.339185195630655</v>
      </c>
      <c r="AE27">
        <f>'IDT-1'!D27</f>
        <v>0</v>
      </c>
      <c r="AF27" s="26"/>
      <c r="AG27">
        <f t="shared" si="2"/>
        <v>29.339185195630655</v>
      </c>
      <c r="AI27" s="75">
        <f>PXIL!L27</f>
        <v>0</v>
      </c>
      <c r="AJ27" s="75">
        <f>PXIL!R27</f>
        <v>0</v>
      </c>
      <c r="AK27" s="75">
        <f>RTM_IEX!L27</f>
        <v>7.72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8.7893938349079352</v>
      </c>
      <c r="I28">
        <f>Bawana_NG!R28</f>
        <v>5.8202683882868342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0.26047702756411395</v>
      </c>
      <c r="AD28">
        <f t="shared" si="1"/>
        <v>29.339185195630655</v>
      </c>
      <c r="AE28">
        <f>'IDT-1'!D28</f>
        <v>0</v>
      </c>
      <c r="AF28" s="26"/>
      <c r="AG28">
        <f t="shared" si="2"/>
        <v>29.339185195630655</v>
      </c>
      <c r="AI28" s="75">
        <f>PXIL!L28</f>
        <v>0</v>
      </c>
      <c r="AJ28" s="75">
        <f>PXIL!R28</f>
        <v>0</v>
      </c>
      <c r="AK28" s="75">
        <f>RTM_IEX!L28</f>
        <v>7.72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8.7893938349079352</v>
      </c>
      <c r="I29">
        <f>Bawana_NG!R29</f>
        <v>5.8202683882868342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0.26047702756411395</v>
      </c>
      <c r="AD29">
        <f t="shared" si="1"/>
        <v>29.339185195630655</v>
      </c>
      <c r="AE29">
        <f>'IDT-1'!D29</f>
        <v>0</v>
      </c>
      <c r="AF29" s="26"/>
      <c r="AG29">
        <f t="shared" si="2"/>
        <v>29.339185195630655</v>
      </c>
      <c r="AI29" s="75">
        <f>PXIL!L29</f>
        <v>0</v>
      </c>
      <c r="AJ29" s="75">
        <f>PXIL!R29</f>
        <v>0</v>
      </c>
      <c r="AK29" s="75">
        <f>RTM_IEX!L29</f>
        <v>7.72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8.7893938349079352</v>
      </c>
      <c r="I30">
        <f>Bawana_NG!R30</f>
        <v>5.8202683882868342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0.26047702756411395</v>
      </c>
      <c r="AD30">
        <f t="shared" si="1"/>
        <v>29.339185195630655</v>
      </c>
      <c r="AE30">
        <f>'IDT-1'!D30</f>
        <v>0</v>
      </c>
      <c r="AF30" s="26"/>
      <c r="AG30">
        <f t="shared" si="2"/>
        <v>29.339185195630655</v>
      </c>
      <c r="AI30" s="75">
        <f>PXIL!L30</f>
        <v>0</v>
      </c>
      <c r="AJ30" s="75">
        <f>PXIL!R30</f>
        <v>0</v>
      </c>
      <c r="AK30" s="75">
        <f>RTM_IEX!L30</f>
        <v>7.72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8.7893938349079352</v>
      </c>
      <c r="I31">
        <f>Bawana_NG!R31</f>
        <v>5.8202683882868342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0.30298102756411399</v>
      </c>
      <c r="AD31">
        <f t="shared" si="1"/>
        <v>34.126681195630653</v>
      </c>
      <c r="AE31">
        <f>'IDT-1'!D31</f>
        <v>0</v>
      </c>
      <c r="AF31" s="26"/>
      <c r="AG31">
        <f t="shared" si="2"/>
        <v>34.126681195630653</v>
      </c>
      <c r="AI31" s="75">
        <f>PXIL!L31</f>
        <v>0</v>
      </c>
      <c r="AJ31" s="75">
        <f>PXIL!R31</f>
        <v>0</v>
      </c>
      <c r="AK31" s="75">
        <f>RTM_IEX!L31</f>
        <v>12.55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8.7893938349079352</v>
      </c>
      <c r="I32">
        <f>Bawana_NG!R32</f>
        <v>5.8202683882868342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0.235045027564114</v>
      </c>
      <c r="AD32">
        <f t="shared" si="1"/>
        <v>26.474617195630657</v>
      </c>
      <c r="AE32">
        <f>'IDT-1'!D32</f>
        <v>0</v>
      </c>
      <c r="AF32" s="26"/>
      <c r="AG32">
        <f t="shared" si="2"/>
        <v>26.474617195630657</v>
      </c>
      <c r="AI32" s="75">
        <f>PXIL!L32</f>
        <v>0</v>
      </c>
      <c r="AJ32" s="75">
        <f>PXIL!R32</f>
        <v>0</v>
      </c>
      <c r="AK32" s="75">
        <f>RTM_IEX!L32</f>
        <v>4.83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8.7899999999999991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0.26048236181692414</v>
      </c>
      <c r="AD33">
        <f t="shared" si="1"/>
        <v>29.339786026469909</v>
      </c>
      <c r="AE33">
        <f>'IDT-1'!D33</f>
        <v>0</v>
      </c>
      <c r="AF33" s="26"/>
      <c r="AG33">
        <f t="shared" si="2"/>
        <v>29.339786026469909</v>
      </c>
      <c r="AI33" s="75">
        <f>PXIL!L33</f>
        <v>0</v>
      </c>
      <c r="AJ33" s="75">
        <f>PXIL!R33</f>
        <v>0</v>
      </c>
      <c r="AK33" s="75">
        <f>RTM_IEX!L33</f>
        <v>7.72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8.7893938349079352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0.26047702756411395</v>
      </c>
      <c r="AD34">
        <f t="shared" si="1"/>
        <v>29.339185195630655</v>
      </c>
      <c r="AE34">
        <f>'IDT-1'!D34</f>
        <v>0</v>
      </c>
      <c r="AF34" s="26"/>
      <c r="AG34">
        <f t="shared" si="2"/>
        <v>29.339185195630655</v>
      </c>
      <c r="AI34" s="75">
        <f>PXIL!L34</f>
        <v>0</v>
      </c>
      <c r="AJ34" s="75">
        <f>PXIL!R34</f>
        <v>0</v>
      </c>
      <c r="AK34" s="75">
        <f>RTM_IEX!L34</f>
        <v>7.72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8.7893938349079352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0.25202902756411399</v>
      </c>
      <c r="AD35">
        <f t="shared" si="1"/>
        <v>28.387633195630656</v>
      </c>
      <c r="AE35">
        <f>'IDT-1'!D35</f>
        <v>0</v>
      </c>
      <c r="AF35" s="26"/>
      <c r="AG35">
        <f t="shared" si="2"/>
        <v>28.387633195630656</v>
      </c>
      <c r="AI35" s="75">
        <f>PXIL!L35</f>
        <v>0</v>
      </c>
      <c r="AJ35" s="75">
        <f>PXIL!R35</f>
        <v>0</v>
      </c>
      <c r="AK35" s="75">
        <f>RTM_IEX!L35</f>
        <v>6.76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8.7893938349079352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0.25202902756411399</v>
      </c>
      <c r="AD36">
        <f t="shared" si="1"/>
        <v>28.387633195630656</v>
      </c>
      <c r="AE36">
        <f>'IDT-1'!D36</f>
        <v>0</v>
      </c>
      <c r="AF36" s="26"/>
      <c r="AG36">
        <f t="shared" si="2"/>
        <v>28.387633195630656</v>
      </c>
      <c r="AI36" s="75">
        <f>PXIL!L36</f>
        <v>0</v>
      </c>
      <c r="AJ36" s="75">
        <f>PXIL!R36</f>
        <v>0</v>
      </c>
      <c r="AK36" s="75">
        <f>RTM_IEX!L36</f>
        <v>6.76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8.7899999999999991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0.30298636181692418</v>
      </c>
      <c r="AD37">
        <f t="shared" si="1"/>
        <v>34.127282026469906</v>
      </c>
      <c r="AE37">
        <f>'IDT-1'!D37</f>
        <v>0</v>
      </c>
      <c r="AF37" s="26"/>
      <c r="AG37">
        <f t="shared" si="2"/>
        <v>34.127282026469906</v>
      </c>
      <c r="AI37" s="75">
        <f>PXIL!L37</f>
        <v>0</v>
      </c>
      <c r="AJ37" s="75">
        <f>PXIL!R37</f>
        <v>0</v>
      </c>
      <c r="AK37" s="75">
        <f>RTM_IEX!L37</f>
        <v>12.55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8.7899999999999991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0.24349836181692414</v>
      </c>
      <c r="AD38">
        <f t="shared" si="1"/>
        <v>27.426770026469907</v>
      </c>
      <c r="AE38">
        <f>'IDT-1'!D38</f>
        <v>0</v>
      </c>
      <c r="AF38" s="26"/>
      <c r="AG38">
        <f t="shared" si="2"/>
        <v>27.426770026469907</v>
      </c>
      <c r="AI38" s="75">
        <f>PXIL!L38</f>
        <v>0</v>
      </c>
      <c r="AJ38" s="75">
        <f>PXIL!R38</f>
        <v>0</v>
      </c>
      <c r="AK38" s="75">
        <f>RTM_IEX!L38</f>
        <v>5.79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0.235045027564114</v>
      </c>
      <c r="AD39">
        <f t="shared" si="1"/>
        <v>26.474617195630657</v>
      </c>
      <c r="AE39">
        <f>'IDT-1'!D39</f>
        <v>0</v>
      </c>
      <c r="AF39" s="26"/>
      <c r="AG39">
        <f t="shared" si="2"/>
        <v>26.474617195630657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0.235045027564114</v>
      </c>
      <c r="AD40">
        <f t="shared" si="1"/>
        <v>26.474617195630657</v>
      </c>
      <c r="AE40">
        <f>'IDT-1'!D40</f>
        <v>0</v>
      </c>
      <c r="AF40" s="26"/>
      <c r="AG40">
        <f t="shared" si="2"/>
        <v>26.474617195630657</v>
      </c>
      <c r="AI40" s="75">
        <f>PXIL!L40</f>
        <v>0</v>
      </c>
      <c r="AJ40" s="75">
        <f>PXIL!R40</f>
        <v>0</v>
      </c>
      <c r="AK40" s="75">
        <f>RTM_IEX!L40</f>
        <v>4.83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0.235045027564114</v>
      </c>
      <c r="AD41">
        <f t="shared" si="1"/>
        <v>26.474617195630657</v>
      </c>
      <c r="AE41">
        <f>'IDT-1'!D41</f>
        <v>0</v>
      </c>
      <c r="AF41" s="26"/>
      <c r="AG41">
        <f t="shared" si="2"/>
        <v>26.474617195630657</v>
      </c>
      <c r="AI41" s="75">
        <f>PXIL!L41</f>
        <v>0</v>
      </c>
      <c r="AJ41" s="75">
        <f>PXIL!R41</f>
        <v>0</v>
      </c>
      <c r="AK41" s="75">
        <f>RTM_IEX!L41</f>
        <v>4.83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0.235045027564114</v>
      </c>
      <c r="AD42">
        <f t="shared" si="1"/>
        <v>26.474617195630657</v>
      </c>
      <c r="AE42">
        <f>'IDT-1'!D42</f>
        <v>0</v>
      </c>
      <c r="AF42" s="26"/>
      <c r="AG42">
        <f t="shared" si="2"/>
        <v>26.474617195630657</v>
      </c>
      <c r="AI42" s="75">
        <f>PXIL!L42</f>
        <v>0</v>
      </c>
      <c r="AJ42" s="75">
        <f>PXIL!R42</f>
        <v>0</v>
      </c>
      <c r="AK42" s="75">
        <f>RTM_IEX!L42</f>
        <v>4.83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0.28599702756411399</v>
      </c>
      <c r="AD43">
        <f t="shared" si="1"/>
        <v>32.213665195630654</v>
      </c>
      <c r="AE43">
        <f>'IDT-1'!D43</f>
        <v>0</v>
      </c>
      <c r="AF43" s="26"/>
      <c r="AG43">
        <f t="shared" si="2"/>
        <v>32.213665195630654</v>
      </c>
      <c r="AI43" s="75">
        <f>PXIL!L43</f>
        <v>0</v>
      </c>
      <c r="AJ43" s="75">
        <f>PXIL!R43</f>
        <v>0</v>
      </c>
      <c r="AK43" s="75">
        <f>RTM_IEX!L43</f>
        <v>10.62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0.24349302756411398</v>
      </c>
      <c r="AD44">
        <f t="shared" si="1"/>
        <v>27.426169195630656</v>
      </c>
      <c r="AE44">
        <f>'IDT-1'!D44</f>
        <v>0</v>
      </c>
      <c r="AF44" s="26"/>
      <c r="AG44">
        <f t="shared" si="2"/>
        <v>27.426169195630656</v>
      </c>
      <c r="AI44" s="75">
        <f>PXIL!L44</f>
        <v>0</v>
      </c>
      <c r="AJ44" s="75">
        <f>PXIL!R44</f>
        <v>0</v>
      </c>
      <c r="AK44" s="75">
        <f>RTM_IEX!L44</f>
        <v>5.79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0.22650902756411398</v>
      </c>
      <c r="AD45">
        <f t="shared" si="1"/>
        <v>25.513153195630657</v>
      </c>
      <c r="AE45">
        <f>'IDT-1'!D45</f>
        <v>0</v>
      </c>
      <c r="AF45" s="26"/>
      <c r="AG45">
        <f t="shared" si="2"/>
        <v>25.513153195630657</v>
      </c>
      <c r="AI45" s="75">
        <f>PXIL!L45</f>
        <v>0</v>
      </c>
      <c r="AJ45" s="75">
        <f>PXIL!R45</f>
        <v>0</v>
      </c>
      <c r="AK45" s="75">
        <f>RTM_IEX!L45</f>
        <v>3.86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0.22650902756411398</v>
      </c>
      <c r="AD46">
        <f t="shared" si="1"/>
        <v>25.513153195630657</v>
      </c>
      <c r="AE46">
        <f>'IDT-1'!D46</f>
        <v>0</v>
      </c>
      <c r="AF46" s="26"/>
      <c r="AG46">
        <f t="shared" si="2"/>
        <v>25.513153195630657</v>
      </c>
      <c r="AI46" s="75">
        <f>PXIL!L46</f>
        <v>0</v>
      </c>
      <c r="AJ46" s="75">
        <f>PXIL!R46</f>
        <v>0</v>
      </c>
      <c r="AK46" s="75">
        <f>RTM_IEX!L46</f>
        <v>3.86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0.23082102756411399</v>
      </c>
      <c r="AD47">
        <f t="shared" si="1"/>
        <v>25.998841195630657</v>
      </c>
      <c r="AE47">
        <f>'IDT-1'!D47</f>
        <v>0</v>
      </c>
      <c r="AF47" s="26"/>
      <c r="AG47">
        <f t="shared" si="2"/>
        <v>25.998841195630657</v>
      </c>
      <c r="AI47" s="75">
        <f>PXIL!L47</f>
        <v>0</v>
      </c>
      <c r="AJ47" s="75">
        <f>PXIL!R47</f>
        <v>0</v>
      </c>
      <c r="AK47" s="75">
        <f>RTM_IEX!L47</f>
        <v>4.3499999999999996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0.23082102756411399</v>
      </c>
      <c r="AD48">
        <f t="shared" si="1"/>
        <v>25.998841195630657</v>
      </c>
      <c r="AE48">
        <f>'IDT-1'!D48</f>
        <v>0</v>
      </c>
      <c r="AF48" s="26"/>
      <c r="AG48">
        <f t="shared" si="2"/>
        <v>25.998841195630657</v>
      </c>
      <c r="AI48" s="75">
        <f>PXIL!L48</f>
        <v>0</v>
      </c>
      <c r="AJ48" s="75">
        <f>PXIL!R48</f>
        <v>0</v>
      </c>
      <c r="AK48" s="75">
        <f>RTM_IEX!L48</f>
        <v>4.3499999999999996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8.18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0.28230636181692415</v>
      </c>
      <c r="AD49">
        <f t="shared" si="1"/>
        <v>31.797962026469907</v>
      </c>
      <c r="AE49">
        <f>'IDT-1'!D49</f>
        <v>0</v>
      </c>
      <c r="AF49" s="26"/>
      <c r="AG49">
        <f t="shared" si="2"/>
        <v>31.797962026469907</v>
      </c>
      <c r="AI49" s="75">
        <f>PXIL!L49</f>
        <v>0</v>
      </c>
      <c r="AJ49" s="75">
        <f>PXIL!R49</f>
        <v>0</v>
      </c>
      <c r="AK49" s="75">
        <f>RTM_IEX!L49</f>
        <v>10.81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8.18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0.21604236181692416</v>
      </c>
      <c r="AD50">
        <f t="shared" si="1"/>
        <v>24.33422602646991</v>
      </c>
      <c r="AE50">
        <f>'IDT-1'!D50</f>
        <v>0</v>
      </c>
      <c r="AF50" s="26"/>
      <c r="AG50">
        <f t="shared" si="2"/>
        <v>24.33422602646991</v>
      </c>
      <c r="AI50" s="75">
        <f>PXIL!L50</f>
        <v>0</v>
      </c>
      <c r="AJ50" s="75">
        <f>PXIL!R50</f>
        <v>0</v>
      </c>
      <c r="AK50" s="75">
        <f>RTM_IEX!L50</f>
        <v>3.28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8.18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0.22968236181692414</v>
      </c>
      <c r="AD51">
        <f t="shared" si="1"/>
        <v>25.870586026469912</v>
      </c>
      <c r="AE51">
        <f>'IDT-1'!D51</f>
        <v>0</v>
      </c>
      <c r="AF51" s="26"/>
      <c r="AG51">
        <f t="shared" si="2"/>
        <v>25.870586026469912</v>
      </c>
      <c r="AI51" s="75">
        <f>PXIL!L51</f>
        <v>0</v>
      </c>
      <c r="AJ51" s="75">
        <f>PXIL!R51</f>
        <v>0</v>
      </c>
      <c r="AK51" s="75">
        <f>RTM_IEX!L51</f>
        <v>4.83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8.18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0.22968236181692414</v>
      </c>
      <c r="AD52">
        <f t="shared" si="1"/>
        <v>25.870586026469912</v>
      </c>
      <c r="AE52">
        <f>'IDT-1'!D52</f>
        <v>0</v>
      </c>
      <c r="AF52" s="26"/>
      <c r="AG52">
        <f t="shared" si="2"/>
        <v>25.870586026469912</v>
      </c>
      <c r="AI52" s="75">
        <f>PXIL!L52</f>
        <v>0</v>
      </c>
      <c r="AJ52" s="75">
        <f>PXIL!R52</f>
        <v>0</v>
      </c>
      <c r="AK52" s="75">
        <f>RTM_IEX!L52</f>
        <v>4.83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8.18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0.22968236181692414</v>
      </c>
      <c r="AD53">
        <f t="shared" si="1"/>
        <v>25.870586026469912</v>
      </c>
      <c r="AE53">
        <f>'IDT-1'!D53</f>
        <v>0</v>
      </c>
      <c r="AF53" s="26"/>
      <c r="AG53">
        <f t="shared" si="2"/>
        <v>25.870586026469912</v>
      </c>
      <c r="AI53" s="75">
        <f>PXIL!L53</f>
        <v>0</v>
      </c>
      <c r="AJ53" s="75">
        <f>PXIL!R53</f>
        <v>0</v>
      </c>
      <c r="AK53" s="75">
        <f>RTM_IEX!L53</f>
        <v>4.83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8.18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0.22968236181692414</v>
      </c>
      <c r="AD54">
        <f t="shared" si="1"/>
        <v>25.870586026469912</v>
      </c>
      <c r="AE54">
        <f>'IDT-1'!D54</f>
        <v>0</v>
      </c>
      <c r="AF54" s="26"/>
      <c r="AG54">
        <f t="shared" si="2"/>
        <v>25.870586026469912</v>
      </c>
      <c r="AI54" s="75">
        <f>PXIL!L54</f>
        <v>0</v>
      </c>
      <c r="AJ54" s="75">
        <f>PXIL!R54</f>
        <v>0</v>
      </c>
      <c r="AK54" s="75">
        <f>RTM_IEX!L54</f>
        <v>4.83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8.7893938349079352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0.290221027564114</v>
      </c>
      <c r="AD55">
        <f t="shared" si="1"/>
        <v>32.689441195630657</v>
      </c>
      <c r="AE55">
        <f>'IDT-1'!D55</f>
        <v>0</v>
      </c>
      <c r="AF55" s="26"/>
      <c r="AG55">
        <f t="shared" si="2"/>
        <v>32.689441195630657</v>
      </c>
      <c r="AI55" s="75">
        <f>PXIL!L55</f>
        <v>0</v>
      </c>
      <c r="AJ55" s="75">
        <f>PXIL!R55</f>
        <v>0</v>
      </c>
      <c r="AK55" s="75">
        <f>RTM_IEX!L55</f>
        <v>11.1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8.7893938349079352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0.235045027564114</v>
      </c>
      <c r="AD56">
        <f t="shared" si="1"/>
        <v>26.474617195630657</v>
      </c>
      <c r="AE56">
        <f>'IDT-1'!D56</f>
        <v>0</v>
      </c>
      <c r="AF56" s="26"/>
      <c r="AG56">
        <f t="shared" si="2"/>
        <v>26.474617195630657</v>
      </c>
      <c r="AI56" s="75">
        <f>PXIL!L56</f>
        <v>0</v>
      </c>
      <c r="AJ56" s="75">
        <f>PXIL!R56</f>
        <v>0</v>
      </c>
      <c r="AK56" s="75">
        <f>RTM_IEX!L56</f>
        <v>4.83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8.7893938349079352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0.23926902756411397</v>
      </c>
      <c r="AD57">
        <f t="shared" si="1"/>
        <v>26.950393195630657</v>
      </c>
      <c r="AE57">
        <f>'IDT-1'!D57</f>
        <v>0</v>
      </c>
      <c r="AF57" s="26"/>
      <c r="AG57">
        <f t="shared" si="2"/>
        <v>26.950393195630657</v>
      </c>
      <c r="AI57" s="75">
        <f>PXIL!L57</f>
        <v>0</v>
      </c>
      <c r="AJ57" s="75">
        <f>PXIL!R57</f>
        <v>0</v>
      </c>
      <c r="AK57" s="75">
        <f>RTM_IEX!L57</f>
        <v>5.31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8.7893938349079352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0.23926902756411397</v>
      </c>
      <c r="AD58">
        <f t="shared" si="1"/>
        <v>26.950393195630657</v>
      </c>
      <c r="AE58">
        <f>'IDT-1'!D58</f>
        <v>0</v>
      </c>
      <c r="AF58" s="26"/>
      <c r="AG58">
        <f t="shared" si="2"/>
        <v>26.950393195630657</v>
      </c>
      <c r="AI58" s="75">
        <f>PXIL!L58</f>
        <v>0</v>
      </c>
      <c r="AJ58" s="75">
        <f>PXIL!R58</f>
        <v>0</v>
      </c>
      <c r="AK58" s="75">
        <f>RTM_IEX!L58</f>
        <v>5.31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8.7893938349079352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0.23926666574718986</v>
      </c>
      <c r="AD59">
        <f t="shared" si="1"/>
        <v>26.950127169160744</v>
      </c>
      <c r="AE59">
        <f>'IDT-1'!D59</f>
        <v>0</v>
      </c>
      <c r="AF59" s="26"/>
      <c r="AG59">
        <f t="shared" si="2"/>
        <v>26.950127169160744</v>
      </c>
      <c r="AI59" s="75">
        <f>PXIL!L59</f>
        <v>0</v>
      </c>
      <c r="AJ59" s="75">
        <f>PXIL!R59</f>
        <v>0</v>
      </c>
      <c r="AK59" s="75">
        <f>RTM_IEX!L59</f>
        <v>5.31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8.7893938349079352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0.23504266574718985</v>
      </c>
      <c r="AD60">
        <f t="shared" si="1"/>
        <v>26.474351169160744</v>
      </c>
      <c r="AE60">
        <f>'IDT-1'!D60</f>
        <v>0</v>
      </c>
      <c r="AF60" s="26"/>
      <c r="AG60">
        <f t="shared" si="2"/>
        <v>26.474351169160744</v>
      </c>
      <c r="AI60" s="75">
        <f>PXIL!L60</f>
        <v>0</v>
      </c>
      <c r="AJ60" s="75">
        <f>PXIL!R60</f>
        <v>0</v>
      </c>
      <c r="AK60" s="75">
        <f>RTM_IEX!L60</f>
        <v>4.83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8.7893938349079352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0.2673386657471899</v>
      </c>
      <c r="AD61">
        <f t="shared" si="1"/>
        <v>30.112055169160747</v>
      </c>
      <c r="AE61">
        <f>'IDT-1'!D61</f>
        <v>0</v>
      </c>
      <c r="AF61" s="26"/>
      <c r="AG61">
        <f t="shared" si="2"/>
        <v>30.112055169160747</v>
      </c>
      <c r="AI61" s="75">
        <f>PXIL!L61</f>
        <v>0</v>
      </c>
      <c r="AJ61" s="75">
        <f>PXIL!R61</f>
        <v>0</v>
      </c>
      <c r="AK61" s="75">
        <f>RTM_IEX!L61</f>
        <v>8.5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8.7893938349079352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0.21629866574718987</v>
      </c>
      <c r="AD62">
        <f t="shared" si="1"/>
        <v>24.363095169160747</v>
      </c>
      <c r="AE62">
        <f>'IDT-1'!D62</f>
        <v>0</v>
      </c>
      <c r="AF62" s="26"/>
      <c r="AG62">
        <f t="shared" si="2"/>
        <v>24.363095169160747</v>
      </c>
      <c r="AI62" s="75">
        <f>PXIL!L62</f>
        <v>0</v>
      </c>
      <c r="AJ62" s="75">
        <f>PXIL!R62</f>
        <v>0</v>
      </c>
      <c r="AK62" s="75">
        <f>RTM_IEX!L62</f>
        <v>2.7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8.18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0.212696</v>
      </c>
      <c r="AD63">
        <f t="shared" si="1"/>
        <v>23.957303999999997</v>
      </c>
      <c r="AE63">
        <f>'IDT-1'!D63</f>
        <v>0</v>
      </c>
      <c r="AF63" s="26"/>
      <c r="AG63">
        <f t="shared" si="2"/>
        <v>23.957303999999997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0.140712</v>
      </c>
      <c r="AD64">
        <f t="shared" si="1"/>
        <v>15.849288</v>
      </c>
      <c r="AE64">
        <f>'IDT-1'!D64</f>
        <v>0</v>
      </c>
      <c r="AF64" s="26"/>
      <c r="AG64">
        <f t="shared" si="2"/>
        <v>15.849288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8.7893938349079352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0.21805866574718985</v>
      </c>
      <c r="AD65">
        <f t="shared" si="1"/>
        <v>24.561335169160746</v>
      </c>
      <c r="AE65">
        <f>'IDT-1'!D65</f>
        <v>0</v>
      </c>
      <c r="AF65" s="26"/>
      <c r="AG65">
        <f t="shared" si="2"/>
        <v>24.561335169160746</v>
      </c>
      <c r="AI65" s="75">
        <f>PXIL!L65</f>
        <v>0</v>
      </c>
      <c r="AJ65" s="75">
        <f>PXIL!R65</f>
        <v>0</v>
      </c>
      <c r="AK65" s="75">
        <f>RTM_IEX!L65</f>
        <v>2.9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8.7893938349079352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0.21805866574718985</v>
      </c>
      <c r="AD66">
        <f t="shared" si="1"/>
        <v>24.561335169160746</v>
      </c>
      <c r="AE66">
        <f>'IDT-1'!D66</f>
        <v>0</v>
      </c>
      <c r="AF66" s="26"/>
      <c r="AG66">
        <f t="shared" si="2"/>
        <v>24.561335169160746</v>
      </c>
      <c r="AI66" s="75">
        <f>PXIL!L66</f>
        <v>0</v>
      </c>
      <c r="AJ66" s="75">
        <f>PXIL!R66</f>
        <v>0</v>
      </c>
      <c r="AK66" s="75">
        <f>RTM_IEX!L66</f>
        <v>2.9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8.18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0.25511200000000001</v>
      </c>
      <c r="AD67">
        <f t="shared" si="1"/>
        <v>28.734887999999998</v>
      </c>
      <c r="AE67">
        <f>'IDT-1'!D67</f>
        <v>0</v>
      </c>
      <c r="AF67" s="26"/>
      <c r="AG67">
        <f t="shared" si="2"/>
        <v>28.734887999999998</v>
      </c>
      <c r="AI67" s="75">
        <f>PXIL!L67</f>
        <v>0</v>
      </c>
      <c r="AJ67" s="75">
        <f>PXIL!R67</f>
        <v>0</v>
      </c>
      <c r="AK67" s="75">
        <f>RTM_IEX!L67</f>
        <v>7.72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8.18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0.20583200000000001</v>
      </c>
      <c r="AD68">
        <f t="shared" ref="AD68:AD98" si="4">SUM(B68:AB68,AI68:AR68)-AC68</f>
        <v>23.184168</v>
      </c>
      <c r="AE68">
        <f>'IDT-1'!D68</f>
        <v>0</v>
      </c>
      <c r="AF68" s="26"/>
      <c r="AG68">
        <f t="shared" ref="AG68:AG98" si="5">SUM(AD68:AF68)</f>
        <v>23.184168</v>
      </c>
      <c r="AI68" s="75">
        <f>PXIL!L68</f>
        <v>0</v>
      </c>
      <c r="AJ68" s="75">
        <f>PXIL!R68</f>
        <v>0</v>
      </c>
      <c r="AK68" s="75">
        <f>RTM_IEX!L68</f>
        <v>2.12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8.7893938349079352</v>
      </c>
      <c r="I69">
        <f>Bawana_NG!R69</f>
        <v>5.8202683882868342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0.22826902756411399</v>
      </c>
      <c r="AD69">
        <f t="shared" si="4"/>
        <v>25.711393195630656</v>
      </c>
      <c r="AE69">
        <f>'IDT-1'!D69</f>
        <v>0</v>
      </c>
      <c r="AF69" s="26"/>
      <c r="AG69">
        <f t="shared" si="5"/>
        <v>25.711393195630656</v>
      </c>
      <c r="AI69" s="75">
        <f>PXIL!L69</f>
        <v>0</v>
      </c>
      <c r="AJ69" s="75">
        <f>PXIL!R69</f>
        <v>0</v>
      </c>
      <c r="AK69" s="75">
        <f>RTM_IEX!L69</f>
        <v>4.0599999999999996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8.7893938349079352</v>
      </c>
      <c r="I70">
        <f>Bawana_NG!R70</f>
        <v>5.8202683882868342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0.22826902756411399</v>
      </c>
      <c r="AD70">
        <f t="shared" si="4"/>
        <v>25.711393195630656</v>
      </c>
      <c r="AE70">
        <f>'IDT-1'!D70</f>
        <v>0</v>
      </c>
      <c r="AF70" s="26"/>
      <c r="AG70">
        <f t="shared" si="5"/>
        <v>25.711393195630656</v>
      </c>
      <c r="AI70" s="75">
        <f>PXIL!L70</f>
        <v>0</v>
      </c>
      <c r="AJ70" s="75">
        <f>PXIL!R70</f>
        <v>0</v>
      </c>
      <c r="AK70" s="75">
        <f>RTM_IEX!L70</f>
        <v>4.0599999999999996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8.7893938349079352</v>
      </c>
      <c r="I71">
        <f>Bawana_NG!R71</f>
        <v>5.8202683882868342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0.229941027564114</v>
      </c>
      <c r="AD71">
        <f t="shared" si="4"/>
        <v>25.899721195630658</v>
      </c>
      <c r="AE71">
        <f>'IDT-1'!D71</f>
        <v>0</v>
      </c>
      <c r="AF71" s="26"/>
      <c r="AG71">
        <f t="shared" si="5"/>
        <v>25.899721195630658</v>
      </c>
      <c r="AI71" s="75">
        <f>PXIL!L71</f>
        <v>0</v>
      </c>
      <c r="AJ71" s="75">
        <f>PXIL!R71</f>
        <v>0</v>
      </c>
      <c r="AK71" s="75">
        <f>RTM_IEX!L71</f>
        <v>4.25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8.7893938349079352</v>
      </c>
      <c r="I72">
        <f>Bawana_NG!R72</f>
        <v>5.8202683882868342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0.229941027564114</v>
      </c>
      <c r="AD72">
        <f t="shared" si="4"/>
        <v>25.899721195630658</v>
      </c>
      <c r="AE72">
        <f>'IDT-1'!D72</f>
        <v>0</v>
      </c>
      <c r="AF72" s="26"/>
      <c r="AG72">
        <f t="shared" si="5"/>
        <v>25.899721195630658</v>
      </c>
      <c r="AI72" s="75">
        <f>PXIL!L72</f>
        <v>0</v>
      </c>
      <c r="AJ72" s="75">
        <f>PXIL!R72</f>
        <v>0</v>
      </c>
      <c r="AK72" s="75">
        <f>RTM_IEX!L72</f>
        <v>4.25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8.7893938349079352</v>
      </c>
      <c r="I73">
        <f>Bawana_NG!R73</f>
        <v>5.8202683882868342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0.29963702756411398</v>
      </c>
      <c r="AD73">
        <f t="shared" si="4"/>
        <v>33.750025195630656</v>
      </c>
      <c r="AE73">
        <f>'IDT-1'!D73</f>
        <v>0</v>
      </c>
      <c r="AF73" s="26"/>
      <c r="AG73">
        <f t="shared" si="5"/>
        <v>33.750025195630656</v>
      </c>
      <c r="AI73" s="75">
        <f>PXIL!L73</f>
        <v>0</v>
      </c>
      <c r="AJ73" s="75">
        <f>PXIL!R73</f>
        <v>0</v>
      </c>
      <c r="AK73" s="75">
        <f>RTM_IEX!L73</f>
        <v>12.17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8.7893938349079352</v>
      </c>
      <c r="I74">
        <f>Bawana_NG!R74</f>
        <v>5.8202683882868342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0.23328502756411398</v>
      </c>
      <c r="AD74">
        <f t="shared" si="4"/>
        <v>26.276377195630655</v>
      </c>
      <c r="AE74">
        <f>'IDT-1'!D74</f>
        <v>0</v>
      </c>
      <c r="AF74" s="26"/>
      <c r="AG74">
        <f t="shared" si="5"/>
        <v>26.276377195630655</v>
      </c>
      <c r="AI74" s="75">
        <f>PXIL!L74</f>
        <v>0</v>
      </c>
      <c r="AJ74" s="75">
        <f>PXIL!R74</f>
        <v>0</v>
      </c>
      <c r="AK74" s="75">
        <f>RTM_IEX!L74</f>
        <v>4.63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8.7893938349079352</v>
      </c>
      <c r="I75">
        <f>Bawana_NG!R75</f>
        <v>5.8202683882868342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0.24859702756411398</v>
      </c>
      <c r="AD75">
        <f t="shared" si="4"/>
        <v>28.001065195630659</v>
      </c>
      <c r="AE75">
        <f>'IDT-1'!D75</f>
        <v>0</v>
      </c>
      <c r="AF75" s="26"/>
      <c r="AG75">
        <f t="shared" si="5"/>
        <v>28.001065195630659</v>
      </c>
      <c r="AI75" s="75">
        <f>PXIL!L75</f>
        <v>0</v>
      </c>
      <c r="AJ75" s="75">
        <f>PXIL!R75</f>
        <v>0</v>
      </c>
      <c r="AK75" s="75">
        <f>RTM_IEX!L75</f>
        <v>6.37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8.7893938349079352</v>
      </c>
      <c r="I76">
        <f>Bawana_NG!R76</f>
        <v>5.8202683882868342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0.24859702756411398</v>
      </c>
      <c r="AD76">
        <f t="shared" si="4"/>
        <v>28.001065195630659</v>
      </c>
      <c r="AE76">
        <f>'IDT-1'!D76</f>
        <v>0</v>
      </c>
      <c r="AF76" s="26"/>
      <c r="AG76">
        <f t="shared" si="5"/>
        <v>28.001065195630659</v>
      </c>
      <c r="AI76" s="75">
        <f>PXIL!L76</f>
        <v>0</v>
      </c>
      <c r="AJ76" s="75">
        <f>PXIL!R76</f>
        <v>0</v>
      </c>
      <c r="AK76" s="75">
        <f>RTM_IEX!L76</f>
        <v>6.37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8.7893938349079352</v>
      </c>
      <c r="I77">
        <f>Bawana_NG!R77</f>
        <v>5.8202683882868342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0.25458102756411399</v>
      </c>
      <c r="AD77">
        <f t="shared" si="4"/>
        <v>28.675081195630657</v>
      </c>
      <c r="AE77">
        <f>'IDT-1'!D77</f>
        <v>0</v>
      </c>
      <c r="AF77" s="26"/>
      <c r="AG77">
        <f t="shared" si="5"/>
        <v>28.675081195630657</v>
      </c>
      <c r="AI77" s="75">
        <f>PXIL!L77</f>
        <v>0</v>
      </c>
      <c r="AJ77" s="75">
        <f>PXIL!R77</f>
        <v>0</v>
      </c>
      <c r="AK77" s="75">
        <f>RTM_IEX!L77</f>
        <v>7.05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8.7893938349079352</v>
      </c>
      <c r="I78">
        <f>Bawana_NG!R78</f>
        <v>5.8202683882868342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0.25458102756411399</v>
      </c>
      <c r="AD78">
        <f t="shared" si="4"/>
        <v>28.675081195630657</v>
      </c>
      <c r="AE78">
        <f>'IDT-1'!D78</f>
        <v>0</v>
      </c>
      <c r="AF78" s="26"/>
      <c r="AG78">
        <f t="shared" si="5"/>
        <v>28.675081195630657</v>
      </c>
      <c r="AI78" s="75">
        <f>PXIL!L78</f>
        <v>0</v>
      </c>
      <c r="AJ78" s="75">
        <f>PXIL!R78</f>
        <v>0</v>
      </c>
      <c r="AK78" s="75">
        <f>RTM_IEX!L78</f>
        <v>7.05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8.7893938349079352</v>
      </c>
      <c r="I79">
        <f>Bawana_NG!R79</f>
        <v>5.8202683882868342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0.31151702756411398</v>
      </c>
      <c r="AD79">
        <f t="shared" si="4"/>
        <v>35.088145195630652</v>
      </c>
      <c r="AE79">
        <f>'IDT-1'!D79</f>
        <v>0</v>
      </c>
      <c r="AF79" s="26"/>
      <c r="AG79">
        <f t="shared" si="5"/>
        <v>35.088145195630652</v>
      </c>
      <c r="AI79" s="75">
        <f>PXIL!L79</f>
        <v>0</v>
      </c>
      <c r="AJ79" s="75">
        <f>PXIL!R79</f>
        <v>0</v>
      </c>
      <c r="AK79" s="75">
        <f>RTM_IEX!L79</f>
        <v>13.52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8.7893938349079352</v>
      </c>
      <c r="I80">
        <f>Bawana_NG!R80</f>
        <v>5.8202683882868342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0.24014902756411399</v>
      </c>
      <c r="AD80">
        <f t="shared" si="4"/>
        <v>27.049513195630656</v>
      </c>
      <c r="AE80">
        <f>'IDT-1'!D80</f>
        <v>0</v>
      </c>
      <c r="AF80" s="26"/>
      <c r="AG80">
        <f t="shared" si="5"/>
        <v>27.049513195630656</v>
      </c>
      <c r="AI80" s="75">
        <f>PXIL!L80</f>
        <v>0</v>
      </c>
      <c r="AJ80" s="75">
        <f>PXIL!R80</f>
        <v>0</v>
      </c>
      <c r="AK80" s="75">
        <f>RTM_IEX!L80</f>
        <v>5.41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8.7893938349079352</v>
      </c>
      <c r="I81">
        <f>Bawana_NG!R81</f>
        <v>5.8202683882868342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0.26047702756411395</v>
      </c>
      <c r="AD81">
        <f t="shared" si="4"/>
        <v>29.339185195630655</v>
      </c>
      <c r="AE81">
        <f>'IDT-1'!D81</f>
        <v>0</v>
      </c>
      <c r="AF81" s="26"/>
      <c r="AG81">
        <f t="shared" si="5"/>
        <v>29.339185195630655</v>
      </c>
      <c r="AI81" s="75">
        <f>PXIL!L81</f>
        <v>0</v>
      </c>
      <c r="AJ81" s="75">
        <f>PXIL!R81</f>
        <v>0</v>
      </c>
      <c r="AK81" s="75">
        <f>RTM_IEX!L81</f>
        <v>7.72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8.0506468251626071</v>
      </c>
      <c r="I82">
        <f>Bawana_NG!R82</f>
        <v>5.8202683882868342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0.25397605387835509</v>
      </c>
      <c r="AD82">
        <f t="shared" si="4"/>
        <v>28.606939159571084</v>
      </c>
      <c r="AE82">
        <f>'IDT-1'!D82</f>
        <v>0</v>
      </c>
      <c r="AF82" s="26"/>
      <c r="AG82">
        <f t="shared" si="5"/>
        <v>28.606939159571084</v>
      </c>
      <c r="AI82" s="75">
        <f>PXIL!L82</f>
        <v>0</v>
      </c>
      <c r="AJ82" s="75">
        <f>PXIL!R82</f>
        <v>0</v>
      </c>
      <c r="AK82" s="75">
        <f>RTM_IEX!L82</f>
        <v>7.72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8.0506468251626071</v>
      </c>
      <c r="I83">
        <f>Bawana_NG!R83</f>
        <v>5.8202683882868342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0.25397605387835509</v>
      </c>
      <c r="AD83">
        <f t="shared" si="4"/>
        <v>28.606939159571084</v>
      </c>
      <c r="AE83">
        <f>'IDT-1'!D83</f>
        <v>0</v>
      </c>
      <c r="AF83" s="26"/>
      <c r="AG83">
        <f t="shared" si="5"/>
        <v>28.606939159571084</v>
      </c>
      <c r="AI83" s="75">
        <f>PXIL!L83</f>
        <v>0</v>
      </c>
      <c r="AJ83" s="75">
        <f>PXIL!R83</f>
        <v>0</v>
      </c>
      <c r="AK83" s="75">
        <f>RTM_IEX!L83</f>
        <v>7.72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8.06</v>
      </c>
      <c r="I84">
        <f>Bawana_NG!R84</f>
        <v>5.8202683882868342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0.25405836181692409</v>
      </c>
      <c r="AD84">
        <f t="shared" si="4"/>
        <v>28.616210026469908</v>
      </c>
      <c r="AE84">
        <f>'IDT-1'!D84</f>
        <v>0</v>
      </c>
      <c r="AF84" s="26"/>
      <c r="AG84">
        <f t="shared" si="5"/>
        <v>28.616210026469908</v>
      </c>
      <c r="AI84" s="75">
        <f>PXIL!L84</f>
        <v>0</v>
      </c>
      <c r="AJ84" s="75">
        <f>PXIL!R84</f>
        <v>0</v>
      </c>
      <c r="AK84" s="75">
        <f>RTM_IEX!L84</f>
        <v>7.72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8.06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0.30509600000000003</v>
      </c>
      <c r="AD85">
        <f t="shared" si="4"/>
        <v>34.364904000000003</v>
      </c>
      <c r="AE85">
        <f>'IDT-1'!D85</f>
        <v>0</v>
      </c>
      <c r="AF85" s="26"/>
      <c r="AG85">
        <f t="shared" si="5"/>
        <v>34.364904000000003</v>
      </c>
      <c r="AI85" s="75">
        <f>PXIL!L85</f>
        <v>0</v>
      </c>
      <c r="AJ85" s="75">
        <f>PXIL!R85</f>
        <v>0</v>
      </c>
      <c r="AK85" s="75">
        <f>RTM_IEX!L85</f>
        <v>13.52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8.06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0.24560799999999999</v>
      </c>
      <c r="AD86">
        <f t="shared" si="4"/>
        <v>27.664391999999996</v>
      </c>
      <c r="AE86">
        <f>'IDT-1'!D86</f>
        <v>0</v>
      </c>
      <c r="AF86" s="26"/>
      <c r="AG86">
        <f t="shared" si="5"/>
        <v>27.664391999999996</v>
      </c>
      <c r="AI86" s="75">
        <f>PXIL!L86</f>
        <v>0</v>
      </c>
      <c r="AJ86" s="75">
        <f>PXIL!R86</f>
        <v>0</v>
      </c>
      <c r="AK86" s="75">
        <f>RTM_IEX!L86</f>
        <v>6.76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8.7893938349079352</v>
      </c>
      <c r="I87">
        <f>Bawana_NG!R87</f>
        <v>5.8199999999999985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0.19253866574718986</v>
      </c>
      <c r="AD87">
        <f t="shared" si="4"/>
        <v>21.686855169160747</v>
      </c>
      <c r="AE87">
        <f>'IDT-1'!D87</f>
        <v>0</v>
      </c>
      <c r="AF87" s="26"/>
      <c r="AG87">
        <f t="shared" si="5"/>
        <v>21.686855169160747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8.7893938349079352</v>
      </c>
      <c r="I88">
        <f>Bawana_NG!R88</f>
        <v>5.8199999999999985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0.19253866574718986</v>
      </c>
      <c r="AD88">
        <f t="shared" si="4"/>
        <v>21.686855169160747</v>
      </c>
      <c r="AE88">
        <f>'IDT-1'!D88</f>
        <v>0</v>
      </c>
      <c r="AF88" s="26"/>
      <c r="AG88">
        <f t="shared" si="5"/>
        <v>21.686855169160747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8.7893938349079352</v>
      </c>
      <c r="I89">
        <f>Bawana_NG!R89</f>
        <v>5.8199999999999985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0.19253866574718986</v>
      </c>
      <c r="AD89">
        <f t="shared" si="4"/>
        <v>21.686855169160747</v>
      </c>
      <c r="AE89">
        <f>'IDT-1'!D89</f>
        <v>0</v>
      </c>
      <c r="AF89" s="26"/>
      <c r="AG89">
        <f t="shared" si="5"/>
        <v>21.686855169160747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8.06</v>
      </c>
      <c r="I90">
        <f>Bawana_NG!R90</f>
        <v>5.8199999999999985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0.27112800000000004</v>
      </c>
      <c r="AD90">
        <f t="shared" si="4"/>
        <v>30.538871999999998</v>
      </c>
      <c r="AE90">
        <f>'IDT-1'!D90</f>
        <v>0</v>
      </c>
      <c r="AF90" s="26"/>
      <c r="AG90">
        <f t="shared" si="5"/>
        <v>30.538871999999998</v>
      </c>
      <c r="AI90" s="75">
        <f>PXIL!L90</f>
        <v>0</v>
      </c>
      <c r="AJ90" s="75">
        <f>PXIL!R90</f>
        <v>0</v>
      </c>
      <c r="AK90" s="75">
        <f>RTM_IEX!L90</f>
        <v>9.66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8.06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0.32208000000000003</v>
      </c>
      <c r="AD91">
        <f t="shared" si="4"/>
        <v>36.277919999999995</v>
      </c>
      <c r="AE91">
        <f>'IDT-1'!D91</f>
        <v>0</v>
      </c>
      <c r="AF91" s="26"/>
      <c r="AG91">
        <f t="shared" si="5"/>
        <v>36.277919999999995</v>
      </c>
      <c r="AI91" s="75">
        <f>PXIL!L91</f>
        <v>0</v>
      </c>
      <c r="AJ91" s="75">
        <f>PXIL!R91</f>
        <v>0</v>
      </c>
      <c r="AK91" s="75">
        <f>RTM_IEX!L91</f>
        <v>15.45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8.06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0.26259199999999999</v>
      </c>
      <c r="AD92">
        <f t="shared" si="4"/>
        <v>29.577407999999995</v>
      </c>
      <c r="AE92">
        <f>'IDT-1'!D92</f>
        <v>0</v>
      </c>
      <c r="AF92" s="26"/>
      <c r="AG92">
        <f t="shared" si="5"/>
        <v>29.577407999999995</v>
      </c>
      <c r="AI92" s="75">
        <f>PXIL!L92</f>
        <v>0</v>
      </c>
      <c r="AJ92" s="75">
        <f>PXIL!R92</f>
        <v>0</v>
      </c>
      <c r="AK92" s="75">
        <f>RTM_IEX!L92</f>
        <v>8.69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8.7893938349079352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0.28599466574718985</v>
      </c>
      <c r="AD93">
        <f t="shared" si="4"/>
        <v>32.213399169160745</v>
      </c>
      <c r="AE93">
        <f>'IDT-1'!D93</f>
        <v>0</v>
      </c>
      <c r="AF93" s="26"/>
      <c r="AG93">
        <f t="shared" si="5"/>
        <v>32.213399169160745</v>
      </c>
      <c r="AI93" s="75">
        <f>PXIL!L93</f>
        <v>0</v>
      </c>
      <c r="AJ93" s="75">
        <f>PXIL!R93</f>
        <v>0</v>
      </c>
      <c r="AK93" s="75">
        <f>RTM_IEX!L93</f>
        <v>10.62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8.7893938349079352</v>
      </c>
      <c r="I94">
        <f>Bawana_NG!R94</f>
        <v>5.8197501609787503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0.28599246716380283</v>
      </c>
      <c r="AD94">
        <f t="shared" si="4"/>
        <v>32.213151528722882</v>
      </c>
      <c r="AE94">
        <f>'IDT-1'!D94</f>
        <v>0</v>
      </c>
      <c r="AF94" s="26"/>
      <c r="AG94">
        <f t="shared" si="5"/>
        <v>32.213151528722882</v>
      </c>
      <c r="AI94" s="75">
        <f>PXIL!L94</f>
        <v>0</v>
      </c>
      <c r="AJ94" s="75">
        <f>PXIL!R94</f>
        <v>0</v>
      </c>
      <c r="AK94" s="75">
        <f>RTM_IEX!L94</f>
        <v>10.62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8.7893938349079352</v>
      </c>
      <c r="I95">
        <f>Bawana_NG!R95</f>
        <v>5.8197501609787503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0.28599246716380283</v>
      </c>
      <c r="AD95">
        <f t="shared" si="4"/>
        <v>32.213151528722882</v>
      </c>
      <c r="AE95">
        <f>'IDT-1'!D95</f>
        <v>0</v>
      </c>
      <c r="AF95" s="26"/>
      <c r="AG95">
        <f t="shared" si="5"/>
        <v>32.213151528722882</v>
      </c>
      <c r="AI95" s="75">
        <f>PXIL!L95</f>
        <v>0</v>
      </c>
      <c r="AJ95" s="75">
        <f>PXIL!R95</f>
        <v>0</v>
      </c>
      <c r="AK95" s="75">
        <f>RTM_IEX!L95</f>
        <v>10.62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8.7893938349079352</v>
      </c>
      <c r="I96">
        <f>Bawana_NG!R96</f>
        <v>5.8197501609787503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0.28599246716380283</v>
      </c>
      <c r="AD96">
        <f t="shared" si="4"/>
        <v>32.213151528722882</v>
      </c>
      <c r="AE96">
        <f>'IDT-1'!D96</f>
        <v>0</v>
      </c>
      <c r="AF96" s="26"/>
      <c r="AG96">
        <f t="shared" si="5"/>
        <v>32.213151528722882</v>
      </c>
      <c r="AI96" s="75">
        <f>PXIL!L96</f>
        <v>0</v>
      </c>
      <c r="AJ96" s="75">
        <f>PXIL!R96</f>
        <v>0</v>
      </c>
      <c r="AK96" s="75">
        <f>RTM_IEX!L96</f>
        <v>10.62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8.7893938349079352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0.3199626657471899</v>
      </c>
      <c r="AD97">
        <f t="shared" si="4"/>
        <v>36.039431169160743</v>
      </c>
      <c r="AE97">
        <f>'IDT-1'!D97</f>
        <v>0</v>
      </c>
      <c r="AF97" s="26"/>
      <c r="AG97">
        <f t="shared" si="5"/>
        <v>36.039431169160743</v>
      </c>
      <c r="AI97" s="75">
        <f>PXIL!L97</f>
        <v>0</v>
      </c>
      <c r="AJ97" s="75">
        <f>PXIL!R97</f>
        <v>0</v>
      </c>
      <c r="AK97" s="75">
        <f>RTM_IEX!L97</f>
        <v>14.48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8.7893938349079352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0.26047466574718986</v>
      </c>
      <c r="AD98">
        <f t="shared" si="4"/>
        <v>29.338919169160746</v>
      </c>
      <c r="AE98">
        <f>'IDT-1'!D98</f>
        <v>0</v>
      </c>
      <c r="AF98" s="26"/>
      <c r="AG98">
        <f t="shared" si="5"/>
        <v>29.338919169160746</v>
      </c>
      <c r="AI98" s="75">
        <f>PXIL!L98</f>
        <v>0</v>
      </c>
      <c r="AJ98" s="75">
        <f>PXIL!R98</f>
        <v>0</v>
      </c>
      <c r="AK98" s="75">
        <f>RTM_IEX!L98</f>
        <v>7.72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0.20554676089965115</v>
      </c>
      <c r="I99">
        <f t="shared" si="6"/>
        <v>0.13968452440986601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6.1993253107237517E-3</v>
      </c>
      <c r="AD99">
        <f t="shared" si="6"/>
        <v>0.69826945999879386</v>
      </c>
      <c r="AE99">
        <f t="shared" ref="AE99:AR99" si="7">SUM(AE3:AE98)/4000</f>
        <v>0</v>
      </c>
      <c r="AG99">
        <f t="shared" si="7"/>
        <v>0.69826945999879386</v>
      </c>
      <c r="AI99">
        <f t="shared" si="7"/>
        <v>0</v>
      </c>
      <c r="AJ99">
        <f t="shared" si="7"/>
        <v>0</v>
      </c>
      <c r="AK99">
        <f t="shared" si="7"/>
        <v>0.18475749999999999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14" sqref="M1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t="s">
        <v>467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10.860683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2.5099999999999998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0.1176620104</v>
      </c>
      <c r="AD3">
        <f>SUM(B3:AB3,AI3:AR3)-AC3</f>
        <v>13.2530209896</v>
      </c>
      <c r="AE3">
        <v>0</v>
      </c>
      <c r="AF3" s="26"/>
      <c r="AG3">
        <f>SUM(AD3:AF3)</f>
        <v>13.2530209896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10.860683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4.4400000000000004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0.13464601040000002</v>
      </c>
      <c r="AD4">
        <f t="shared" ref="AD4:AD67" si="1">SUM(B4:AB4,AI4:AR4)-AC4</f>
        <v>15.166036989599998</v>
      </c>
      <c r="AE4">
        <v>0</v>
      </c>
      <c r="AF4" s="26"/>
      <c r="AG4">
        <f t="shared" ref="AG4:AG67" si="2">SUM(AD4:AF4)</f>
        <v>15.166036989599998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10.860683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9.6454010399999998E-2</v>
      </c>
      <c r="AD5">
        <f t="shared" si="1"/>
        <v>10.864228989599999</v>
      </c>
      <c r="AE5">
        <v>0</v>
      </c>
      <c r="AF5" s="26"/>
      <c r="AG5">
        <f t="shared" si="2"/>
        <v>10.864228989599999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10.860683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0.10745401040000001</v>
      </c>
      <c r="AD6">
        <f t="shared" si="1"/>
        <v>12.1032289896</v>
      </c>
      <c r="AE6">
        <v>0</v>
      </c>
      <c r="AF6" s="26"/>
      <c r="AG6">
        <f t="shared" si="2"/>
        <v>12.1032289896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10.860683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1.54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0.10912601040000001</v>
      </c>
      <c r="AD7">
        <f t="shared" si="1"/>
        <v>12.2915569896</v>
      </c>
      <c r="AE7">
        <v>0</v>
      </c>
      <c r="AF7" s="26"/>
      <c r="AG7">
        <f t="shared" si="2"/>
        <v>12.2915569896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8.8489749999999994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7.7870979999999992E-2</v>
      </c>
      <c r="AD8">
        <f t="shared" si="1"/>
        <v>8.7711040199999992</v>
      </c>
      <c r="AE8">
        <v>0</v>
      </c>
      <c r="AF8" s="26"/>
      <c r="AG8">
        <f t="shared" si="2"/>
        <v>8.7711040199999992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10.860683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0.1083340104</v>
      </c>
      <c r="AD9">
        <f t="shared" si="1"/>
        <v>12.202348989599999</v>
      </c>
      <c r="AE9">
        <v>0</v>
      </c>
      <c r="AF9" s="26"/>
      <c r="AG9">
        <f t="shared" si="2"/>
        <v>12.202348989599999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10.860683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2.2200000000000002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0.11511001040000002</v>
      </c>
      <c r="AD10">
        <f t="shared" si="1"/>
        <v>12.9655729896</v>
      </c>
      <c r="AE10">
        <v>0</v>
      </c>
      <c r="AF10" s="26"/>
      <c r="AG10">
        <f t="shared" si="2"/>
        <v>12.9655729896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10.860683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3.57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0.12699001040000002</v>
      </c>
      <c r="AD11">
        <f t="shared" si="1"/>
        <v>14.3036929896</v>
      </c>
      <c r="AE11">
        <v>0</v>
      </c>
      <c r="AF11" s="26"/>
      <c r="AG11">
        <f t="shared" si="2"/>
        <v>14.3036929896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10.860683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0.77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0.1023500104</v>
      </c>
      <c r="AD12">
        <f t="shared" si="1"/>
        <v>11.528332989599999</v>
      </c>
      <c r="AE12">
        <v>0</v>
      </c>
      <c r="AF12" s="26"/>
      <c r="AG12">
        <f t="shared" si="2"/>
        <v>11.528332989599999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10.860683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0.77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0.1023500104</v>
      </c>
      <c r="AD13">
        <f t="shared" si="1"/>
        <v>11.528332989599999</v>
      </c>
      <c r="AE13">
        <v>0</v>
      </c>
      <c r="AF13" s="26"/>
      <c r="AG13">
        <f t="shared" si="2"/>
        <v>11.528332989599999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10.860683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2.0299999999999998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0.1134380104</v>
      </c>
      <c r="AD14">
        <f t="shared" si="1"/>
        <v>12.7772449896</v>
      </c>
      <c r="AE14">
        <v>0</v>
      </c>
      <c r="AF14" s="26"/>
      <c r="AG14">
        <f t="shared" si="2"/>
        <v>12.7772449896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10.427906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9.17655728E-2</v>
      </c>
      <c r="AD15">
        <f t="shared" si="1"/>
        <v>10.3361404272</v>
      </c>
      <c r="AE15">
        <v>0</v>
      </c>
      <c r="AF15" s="26"/>
      <c r="AG15">
        <f t="shared" si="2"/>
        <v>10.3361404272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10.860683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2.41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0.11678201040000001</v>
      </c>
      <c r="AD16">
        <f t="shared" si="1"/>
        <v>13.1539009896</v>
      </c>
      <c r="AE16">
        <v>0</v>
      </c>
      <c r="AF16" s="26"/>
      <c r="AG16">
        <f t="shared" si="2"/>
        <v>13.1539009896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10.860683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0.11000601040000001</v>
      </c>
      <c r="AD17">
        <f t="shared" si="1"/>
        <v>12.390676989600001</v>
      </c>
      <c r="AE17">
        <v>0</v>
      </c>
      <c r="AF17" s="26"/>
      <c r="AG17">
        <f t="shared" si="2"/>
        <v>12.390676989600001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10.860683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6.47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0.15251001040000001</v>
      </c>
      <c r="AD18">
        <f t="shared" si="1"/>
        <v>17.1781729896</v>
      </c>
      <c r="AE18">
        <v>0</v>
      </c>
      <c r="AF18" s="26"/>
      <c r="AG18">
        <f t="shared" si="2"/>
        <v>17.1781729896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10.860683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0.12531801040000001</v>
      </c>
      <c r="AD19">
        <f t="shared" si="1"/>
        <v>14.1153649896</v>
      </c>
      <c r="AE19">
        <v>0</v>
      </c>
      <c r="AF19" s="26"/>
      <c r="AG19">
        <f t="shared" si="2"/>
        <v>14.1153649896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10.860683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4.63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0.13631801040000002</v>
      </c>
      <c r="AD20">
        <f t="shared" si="1"/>
        <v>15.354364989600001</v>
      </c>
      <c r="AE20">
        <v>0</v>
      </c>
      <c r="AF20" s="26"/>
      <c r="AG20">
        <f t="shared" si="2"/>
        <v>15.354364989600001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10.860683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5.21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0.14142201039999999</v>
      </c>
      <c r="AD21">
        <f t="shared" si="1"/>
        <v>15.929260989599999</v>
      </c>
      <c r="AE21">
        <v>0</v>
      </c>
      <c r="AF21" s="26"/>
      <c r="AG21">
        <f t="shared" si="2"/>
        <v>15.929260989599999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10.860683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1.1599999999999999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0.1057820104</v>
      </c>
      <c r="AD22">
        <f t="shared" si="1"/>
        <v>11.9149009896</v>
      </c>
      <c r="AE22">
        <v>0</v>
      </c>
      <c r="AF22" s="26"/>
      <c r="AG22">
        <f t="shared" si="2"/>
        <v>11.9149009896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10.860683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8.3000000000000007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0.16861401039999999</v>
      </c>
      <c r="AD23">
        <f t="shared" si="1"/>
        <v>18.9920689896</v>
      </c>
      <c r="AE23">
        <v>0</v>
      </c>
      <c r="AF23" s="26"/>
      <c r="AG23">
        <f t="shared" si="2"/>
        <v>18.9920689896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10.860683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7.82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0.16439001040000004</v>
      </c>
      <c r="AD24">
        <f t="shared" si="1"/>
        <v>18.5162929896</v>
      </c>
      <c r="AE24">
        <v>0</v>
      </c>
      <c r="AF24" s="26"/>
      <c r="AG24">
        <f t="shared" si="2"/>
        <v>18.5162929896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10.860683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0.19325401040000001</v>
      </c>
      <c r="AD25">
        <f t="shared" si="1"/>
        <v>21.767428989599999</v>
      </c>
      <c r="AE25">
        <v>0</v>
      </c>
      <c r="AF25" s="26"/>
      <c r="AG25">
        <f t="shared" si="2"/>
        <v>21.767428989599999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10.860683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5.21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0.14142201039999999</v>
      </c>
      <c r="AD26">
        <f t="shared" si="1"/>
        <v>15.929260989599999</v>
      </c>
      <c r="AE26">
        <v>0</v>
      </c>
      <c r="AF26" s="26"/>
      <c r="AG26">
        <f t="shared" si="2"/>
        <v>15.929260989599999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10.860683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0.14230201040000001</v>
      </c>
      <c r="AD27">
        <f t="shared" si="1"/>
        <v>16.028380989599999</v>
      </c>
      <c r="AE27">
        <v>0</v>
      </c>
      <c r="AF27" s="26"/>
      <c r="AG27">
        <f t="shared" si="2"/>
        <v>16.028380989599999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10.860683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8.69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0.1720460104</v>
      </c>
      <c r="AD28">
        <f t="shared" si="1"/>
        <v>19.3786369896</v>
      </c>
      <c r="AE28">
        <v>0</v>
      </c>
      <c r="AF28" s="26"/>
      <c r="AG28">
        <f t="shared" si="2"/>
        <v>19.3786369896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10.860683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0.11255801040000001</v>
      </c>
      <c r="AD29">
        <f t="shared" si="1"/>
        <v>12.678124989599999</v>
      </c>
      <c r="AE29">
        <v>0</v>
      </c>
      <c r="AF29" s="26"/>
      <c r="AG29">
        <f t="shared" si="2"/>
        <v>12.678124989599999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10.860683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0.16949401040000001</v>
      </c>
      <c r="AD30">
        <f t="shared" si="1"/>
        <v>19.091188989599999</v>
      </c>
      <c r="AE30">
        <v>0</v>
      </c>
      <c r="AF30" s="26"/>
      <c r="AG30">
        <f t="shared" si="2"/>
        <v>19.091188989599999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10.860683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0.15928601040000001</v>
      </c>
      <c r="AD31">
        <f t="shared" si="1"/>
        <v>17.941396989600001</v>
      </c>
      <c r="AE31">
        <v>0</v>
      </c>
      <c r="AF31" s="26"/>
      <c r="AG31">
        <f t="shared" si="2"/>
        <v>17.941396989600001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10.860683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10.43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0.18735801040000002</v>
      </c>
      <c r="AD32">
        <f t="shared" si="1"/>
        <v>21.103324989600001</v>
      </c>
      <c r="AE32">
        <v>0</v>
      </c>
      <c r="AF32" s="26"/>
      <c r="AG32">
        <f t="shared" si="2"/>
        <v>21.103324989600001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10.860683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0.12699001040000002</v>
      </c>
      <c r="AD33">
        <f t="shared" si="1"/>
        <v>14.3036929896</v>
      </c>
      <c r="AE33">
        <v>0</v>
      </c>
      <c r="AF33" s="26"/>
      <c r="AG33">
        <f t="shared" si="2"/>
        <v>14.3036929896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10.860683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0.13631801040000002</v>
      </c>
      <c r="AD34">
        <f t="shared" si="1"/>
        <v>15.354364989600001</v>
      </c>
      <c r="AE34">
        <v>0</v>
      </c>
      <c r="AF34" s="26"/>
      <c r="AG34">
        <f t="shared" si="2"/>
        <v>15.354364989600001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10.860683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9.56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0.1797020104</v>
      </c>
      <c r="AD35">
        <f t="shared" si="1"/>
        <v>20.240980989600001</v>
      </c>
      <c r="AE35">
        <v>0</v>
      </c>
      <c r="AF35" s="26"/>
      <c r="AG35">
        <f t="shared" si="2"/>
        <v>20.240980989600001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10.860683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2.3199999999999998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0.11599001040000001</v>
      </c>
      <c r="AD36">
        <f t="shared" si="1"/>
        <v>13.064692989600001</v>
      </c>
      <c r="AE36">
        <v>0</v>
      </c>
      <c r="AF36" s="26"/>
      <c r="AG36">
        <f t="shared" si="2"/>
        <v>13.064692989600001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10.860683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10.33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0.1864780104</v>
      </c>
      <c r="AD37">
        <f t="shared" si="1"/>
        <v>21.004204989600002</v>
      </c>
      <c r="AE37">
        <v>0</v>
      </c>
      <c r="AF37" s="26"/>
      <c r="AG37">
        <f t="shared" si="2"/>
        <v>21.004204989600002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10.860683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0.17037401040000003</v>
      </c>
      <c r="AD38">
        <f t="shared" si="1"/>
        <v>19.190308989600002</v>
      </c>
      <c r="AE38">
        <v>0</v>
      </c>
      <c r="AF38" s="26"/>
      <c r="AG38">
        <f t="shared" si="2"/>
        <v>19.190308989600002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10.860683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0.21199801039999999</v>
      </c>
      <c r="AD39">
        <f t="shared" si="1"/>
        <v>23.8786849896</v>
      </c>
      <c r="AE39">
        <v>0</v>
      </c>
      <c r="AF39" s="26"/>
      <c r="AG39">
        <f t="shared" si="2"/>
        <v>23.8786849896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10.860683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0.15928601040000001</v>
      </c>
      <c r="AD40">
        <f t="shared" si="1"/>
        <v>17.941396989600001</v>
      </c>
      <c r="AE40">
        <v>0</v>
      </c>
      <c r="AF40" s="26"/>
      <c r="AG40">
        <f t="shared" si="2"/>
        <v>17.941396989600001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10.860683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0.15928601040000001</v>
      </c>
      <c r="AD41">
        <f t="shared" si="1"/>
        <v>17.941396989600001</v>
      </c>
      <c r="AE41">
        <v>0</v>
      </c>
      <c r="AF41" s="26"/>
      <c r="AG41">
        <f t="shared" si="2"/>
        <v>17.941396989600001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10.860683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8.2100000000000009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0.16782201040000003</v>
      </c>
      <c r="AD42">
        <f t="shared" si="1"/>
        <v>18.902860989600004</v>
      </c>
      <c r="AE42">
        <v>0</v>
      </c>
      <c r="AF42" s="26"/>
      <c r="AG42">
        <f t="shared" si="2"/>
        <v>18.902860989600004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10.860683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0.11854201039999999</v>
      </c>
      <c r="AD43">
        <f t="shared" si="1"/>
        <v>13.352140989599999</v>
      </c>
      <c r="AE43">
        <v>0</v>
      </c>
      <c r="AF43" s="26"/>
      <c r="AG43">
        <f t="shared" si="2"/>
        <v>13.352140989599999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10.860683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0.18058201039999999</v>
      </c>
      <c r="AD44">
        <f t="shared" si="1"/>
        <v>20.3401009896</v>
      </c>
      <c r="AE44">
        <v>0</v>
      </c>
      <c r="AF44" s="26"/>
      <c r="AG44">
        <f t="shared" si="2"/>
        <v>20.3401009896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10.860683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6.47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0.15251001040000001</v>
      </c>
      <c r="AD45">
        <f t="shared" si="1"/>
        <v>17.1781729896</v>
      </c>
      <c r="AE45">
        <v>0</v>
      </c>
      <c r="AF45" s="26"/>
      <c r="AG45">
        <f t="shared" si="2"/>
        <v>17.1781729896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10.860683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11.68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0.19835801040000003</v>
      </c>
      <c r="AD46">
        <f t="shared" si="1"/>
        <v>22.342324989600002</v>
      </c>
      <c r="AE46">
        <v>0</v>
      </c>
      <c r="AF46" s="26"/>
      <c r="AG46">
        <f t="shared" si="2"/>
        <v>22.342324989600002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10.860683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0.14907801040000002</v>
      </c>
      <c r="AD47">
        <f t="shared" si="1"/>
        <v>16.7916049896</v>
      </c>
      <c r="AE47">
        <v>0</v>
      </c>
      <c r="AF47" s="26"/>
      <c r="AG47">
        <f t="shared" si="2"/>
        <v>16.7916049896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10.860683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6.37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0.15163001040000001</v>
      </c>
      <c r="AD48">
        <f t="shared" si="1"/>
        <v>17.079052989599997</v>
      </c>
      <c r="AE48">
        <v>0</v>
      </c>
      <c r="AF48" s="26"/>
      <c r="AG48">
        <f t="shared" si="2"/>
        <v>17.079052989599997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10.860683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7.63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0.16271801040000003</v>
      </c>
      <c r="AD49">
        <f t="shared" si="1"/>
        <v>18.327964989600002</v>
      </c>
      <c r="AE49">
        <v>0</v>
      </c>
      <c r="AF49" s="26"/>
      <c r="AG49">
        <f t="shared" si="2"/>
        <v>18.327964989600002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10.860683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2.2200000000000002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0.11511001040000002</v>
      </c>
      <c r="AD50">
        <f t="shared" si="1"/>
        <v>12.9655729896</v>
      </c>
      <c r="AE50">
        <v>0</v>
      </c>
      <c r="AF50" s="26"/>
      <c r="AG50">
        <f t="shared" si="2"/>
        <v>12.9655729896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10.860683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0.1915820104</v>
      </c>
      <c r="AD51">
        <f t="shared" si="1"/>
        <v>21.579100989599997</v>
      </c>
      <c r="AE51">
        <v>0</v>
      </c>
      <c r="AF51" s="26"/>
      <c r="AG51">
        <f t="shared" si="2"/>
        <v>21.579100989599997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10.860683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9.17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0.17627001040000001</v>
      </c>
      <c r="AD52">
        <f t="shared" si="1"/>
        <v>19.8544129896</v>
      </c>
      <c r="AE52">
        <v>0</v>
      </c>
      <c r="AF52" s="26"/>
      <c r="AG52">
        <f t="shared" si="2"/>
        <v>19.8544129896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10.860683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11.97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0.20091001040000001</v>
      </c>
      <c r="AD53">
        <f t="shared" si="1"/>
        <v>22.629772989599999</v>
      </c>
      <c r="AE53">
        <v>0</v>
      </c>
      <c r="AF53" s="26"/>
      <c r="AG53">
        <f t="shared" si="2"/>
        <v>22.629772989599999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10.860683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8.8800000000000008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0.17371801040000001</v>
      </c>
      <c r="AD54">
        <f t="shared" si="1"/>
        <v>19.566964989600002</v>
      </c>
      <c r="AE54">
        <v>0</v>
      </c>
      <c r="AF54" s="26"/>
      <c r="AG54">
        <f t="shared" si="2"/>
        <v>19.566964989600002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10.860683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0.1797020104</v>
      </c>
      <c r="AD55">
        <f t="shared" si="1"/>
        <v>20.240980989600001</v>
      </c>
      <c r="AE55">
        <v>0</v>
      </c>
      <c r="AF55" s="26"/>
      <c r="AG55">
        <f t="shared" si="2"/>
        <v>20.240980989600001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10.860683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8.8800000000000008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0.17371801040000001</v>
      </c>
      <c r="AD56">
        <f t="shared" si="1"/>
        <v>19.566964989600002</v>
      </c>
      <c r="AE56">
        <v>0</v>
      </c>
      <c r="AF56" s="26"/>
      <c r="AG56">
        <f t="shared" si="2"/>
        <v>19.566964989600002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10.860683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1.26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0.10666201040000001</v>
      </c>
      <c r="AD57">
        <f t="shared" si="1"/>
        <v>12.014020989599999</v>
      </c>
      <c r="AE57">
        <v>0</v>
      </c>
      <c r="AF57" s="26"/>
      <c r="AG57">
        <f t="shared" si="2"/>
        <v>12.014020989599999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10.860683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0.1482860104</v>
      </c>
      <c r="AD58">
        <f t="shared" si="1"/>
        <v>16.7023969896</v>
      </c>
      <c r="AE58">
        <v>0</v>
      </c>
      <c r="AF58" s="26"/>
      <c r="AG58">
        <f t="shared" si="2"/>
        <v>16.7023969896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10.860683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6.86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0.15594201040000003</v>
      </c>
      <c r="AD59">
        <f t="shared" si="1"/>
        <v>17.564740989600001</v>
      </c>
      <c r="AE59">
        <v>0</v>
      </c>
      <c r="AF59" s="26"/>
      <c r="AG59">
        <f t="shared" si="2"/>
        <v>17.564740989600001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10.860683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12.55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0.2060140104</v>
      </c>
      <c r="AD60">
        <f t="shared" si="1"/>
        <v>23.204668989599998</v>
      </c>
      <c r="AE60">
        <v>0</v>
      </c>
      <c r="AF60" s="26"/>
      <c r="AG60">
        <f t="shared" si="2"/>
        <v>23.204668989599998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10.860683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0.1797020104</v>
      </c>
      <c r="AD61">
        <f t="shared" si="1"/>
        <v>20.240980989600001</v>
      </c>
      <c r="AE61">
        <v>0</v>
      </c>
      <c r="AF61" s="26"/>
      <c r="AG61">
        <f t="shared" si="2"/>
        <v>20.240980989600001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10.860683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0.17547801040000002</v>
      </c>
      <c r="AD62">
        <f t="shared" si="1"/>
        <v>19.765204989600001</v>
      </c>
      <c r="AE62">
        <v>0</v>
      </c>
      <c r="AF62" s="26"/>
      <c r="AG62">
        <f t="shared" si="2"/>
        <v>19.765204989600001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10.860683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0.1601660104</v>
      </c>
      <c r="AD63">
        <f t="shared" si="1"/>
        <v>18.040516989599997</v>
      </c>
      <c r="AE63">
        <v>0</v>
      </c>
      <c r="AF63" s="26"/>
      <c r="AG63">
        <f t="shared" si="2"/>
        <v>18.040516989599997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10.860683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0.12188601040000001</v>
      </c>
      <c r="AD64">
        <f t="shared" si="1"/>
        <v>13.728796989599999</v>
      </c>
      <c r="AE64">
        <v>0</v>
      </c>
      <c r="AF64" s="26"/>
      <c r="AG64">
        <f t="shared" si="2"/>
        <v>13.728796989599999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10.860683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8.7899999999999991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0.17292601040000002</v>
      </c>
      <c r="AD65">
        <f t="shared" si="1"/>
        <v>19.4777569896</v>
      </c>
      <c r="AE65">
        <v>0</v>
      </c>
      <c r="AF65" s="26"/>
      <c r="AG65">
        <f t="shared" si="2"/>
        <v>19.4777569896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10.860683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8.8800000000000008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0.17371801040000001</v>
      </c>
      <c r="AD66">
        <f t="shared" si="1"/>
        <v>19.566964989600002</v>
      </c>
      <c r="AE66">
        <v>0</v>
      </c>
      <c r="AF66" s="26"/>
      <c r="AG66">
        <f t="shared" si="2"/>
        <v>19.566964989600002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10.860683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0.21199801039999999</v>
      </c>
      <c r="AD67">
        <f t="shared" si="1"/>
        <v>23.8786849896</v>
      </c>
      <c r="AE67">
        <v>0</v>
      </c>
      <c r="AF67" s="26"/>
      <c r="AG67">
        <f t="shared" si="2"/>
        <v>23.8786849896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10.860683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10.53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0.18823801040000002</v>
      </c>
      <c r="AD68">
        <f t="shared" ref="AD68:AD98" si="4">SUM(B68:AB68,AI68:AR68)-AC68</f>
        <v>21.2024449896</v>
      </c>
      <c r="AE68">
        <v>0</v>
      </c>
      <c r="AF68" s="26"/>
      <c r="AG68">
        <f t="shared" ref="AG68:AG98" si="5">SUM(AD68:AF68)</f>
        <v>21.2024449896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10.860683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7.53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0.16183801040000001</v>
      </c>
      <c r="AD69">
        <f t="shared" si="4"/>
        <v>18.228844989599999</v>
      </c>
      <c r="AE69">
        <v>0</v>
      </c>
      <c r="AF69" s="26"/>
      <c r="AG69">
        <f t="shared" si="5"/>
        <v>18.228844989599999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10.860683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0.17037401040000003</v>
      </c>
      <c r="AD70">
        <f t="shared" si="4"/>
        <v>19.190308989600002</v>
      </c>
      <c r="AE70">
        <v>0</v>
      </c>
      <c r="AF70" s="26"/>
      <c r="AG70">
        <f t="shared" si="5"/>
        <v>19.190308989600002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10.860683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4.54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0.13552601040000001</v>
      </c>
      <c r="AD71">
        <f t="shared" si="4"/>
        <v>15.265156989600001</v>
      </c>
      <c r="AE71">
        <v>0</v>
      </c>
      <c r="AF71" s="26"/>
      <c r="AG71">
        <f t="shared" si="5"/>
        <v>15.265156989600001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10.860683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9.3699999999999992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0.17803001039999999</v>
      </c>
      <c r="AD72">
        <f t="shared" si="4"/>
        <v>20.052652989599999</v>
      </c>
      <c r="AE72">
        <v>0</v>
      </c>
      <c r="AF72" s="26"/>
      <c r="AG72">
        <f t="shared" si="5"/>
        <v>20.052652989599999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10.860683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0.16351001040000002</v>
      </c>
      <c r="AD73">
        <f t="shared" si="4"/>
        <v>18.417172989600001</v>
      </c>
      <c r="AE73">
        <v>0</v>
      </c>
      <c r="AF73" s="26"/>
      <c r="AG73">
        <f t="shared" si="5"/>
        <v>18.417172989600001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10.860683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0.21199801039999999</v>
      </c>
      <c r="AD74">
        <f t="shared" si="4"/>
        <v>23.8786849896</v>
      </c>
      <c r="AE74">
        <v>0</v>
      </c>
      <c r="AF74" s="26"/>
      <c r="AG74">
        <f t="shared" si="5"/>
        <v>23.8786849896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10.860683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10.14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0.18480601040000003</v>
      </c>
      <c r="AD75">
        <f t="shared" si="4"/>
        <v>20.815876989600003</v>
      </c>
      <c r="AE75">
        <v>0</v>
      </c>
      <c r="AF75" s="26"/>
      <c r="AG75">
        <f t="shared" si="5"/>
        <v>20.815876989600003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10.860683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0.1745980104</v>
      </c>
      <c r="AD76">
        <f t="shared" si="4"/>
        <v>19.666084989599998</v>
      </c>
      <c r="AE76">
        <v>0</v>
      </c>
      <c r="AF76" s="26"/>
      <c r="AG76">
        <f t="shared" si="5"/>
        <v>19.666084989599998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10.860683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5.89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0.14740601040000001</v>
      </c>
      <c r="AD77">
        <f t="shared" si="4"/>
        <v>16.603276989599998</v>
      </c>
      <c r="AE77">
        <v>0</v>
      </c>
      <c r="AF77" s="26"/>
      <c r="AG77">
        <f t="shared" si="5"/>
        <v>16.603276989599998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10.800401000000001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9.5043528800000013E-2</v>
      </c>
      <c r="AD78">
        <f t="shared" si="4"/>
        <v>10.705357471200001</v>
      </c>
      <c r="AE78">
        <v>0</v>
      </c>
      <c r="AF78" s="26"/>
      <c r="AG78">
        <f t="shared" si="5"/>
        <v>10.705357471200001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10.860683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0.14652601040000002</v>
      </c>
      <c r="AD79">
        <f t="shared" si="4"/>
        <v>16.504156989600002</v>
      </c>
      <c r="AE79">
        <v>0</v>
      </c>
      <c r="AF79" s="26"/>
      <c r="AG79">
        <f t="shared" si="5"/>
        <v>16.504156989600002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10.860683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8.8800000000000008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0.17371801040000001</v>
      </c>
      <c r="AD80">
        <f t="shared" si="4"/>
        <v>19.566964989600002</v>
      </c>
      <c r="AE80">
        <v>0</v>
      </c>
      <c r="AF80" s="26"/>
      <c r="AG80">
        <f t="shared" si="5"/>
        <v>19.566964989600002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10.860683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0.21199801039999999</v>
      </c>
      <c r="AD81">
        <f t="shared" si="4"/>
        <v>23.8786849896</v>
      </c>
      <c r="AE81">
        <v>0</v>
      </c>
      <c r="AF81" s="26"/>
      <c r="AG81">
        <f t="shared" si="5"/>
        <v>23.8786849896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10.860683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11.01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0.19246201040000002</v>
      </c>
      <c r="AD82">
        <f t="shared" si="4"/>
        <v>21.6782209896</v>
      </c>
      <c r="AE82">
        <v>0</v>
      </c>
      <c r="AF82" s="26"/>
      <c r="AG82">
        <f t="shared" si="5"/>
        <v>21.6782209896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10.860683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0.21199801039999999</v>
      </c>
      <c r="AD83">
        <f t="shared" si="4"/>
        <v>23.8786849896</v>
      </c>
      <c r="AE83">
        <v>0</v>
      </c>
      <c r="AF83" s="26"/>
      <c r="AG83">
        <f t="shared" si="5"/>
        <v>23.8786849896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10.860683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11.78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0.1992380104</v>
      </c>
      <c r="AD84">
        <f t="shared" si="4"/>
        <v>22.441444989600001</v>
      </c>
      <c r="AE84">
        <v>0</v>
      </c>
      <c r="AF84" s="26"/>
      <c r="AG84">
        <f t="shared" si="5"/>
        <v>22.441444989600001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10.860683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5.31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0.14230201040000001</v>
      </c>
      <c r="AD85">
        <f t="shared" si="4"/>
        <v>16.028380989599999</v>
      </c>
      <c r="AE85">
        <v>0</v>
      </c>
      <c r="AF85" s="26"/>
      <c r="AG85">
        <f t="shared" si="5"/>
        <v>16.028380989599999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10.860683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12.94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0.20944601039999999</v>
      </c>
      <c r="AD86">
        <f t="shared" si="4"/>
        <v>23.591236989599999</v>
      </c>
      <c r="AE86">
        <v>0</v>
      </c>
      <c r="AF86" s="26"/>
      <c r="AG86">
        <f t="shared" si="5"/>
        <v>23.591236989599999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10.860683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10.33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0.1864780104</v>
      </c>
      <c r="AD87">
        <f t="shared" si="4"/>
        <v>21.004204989600002</v>
      </c>
      <c r="AE87">
        <v>0</v>
      </c>
      <c r="AF87" s="26"/>
      <c r="AG87">
        <f t="shared" si="5"/>
        <v>21.004204989600002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10.860683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0.21032601040000001</v>
      </c>
      <c r="AD88">
        <f t="shared" si="4"/>
        <v>23.690356989600001</v>
      </c>
      <c r="AE88">
        <v>0</v>
      </c>
      <c r="AF88" s="26"/>
      <c r="AG88">
        <f t="shared" si="5"/>
        <v>23.690356989600001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10.860683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9.27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0.1771500104</v>
      </c>
      <c r="AD89">
        <f t="shared" si="4"/>
        <v>19.953532989599999</v>
      </c>
      <c r="AE89">
        <v>0</v>
      </c>
      <c r="AF89" s="26"/>
      <c r="AG89">
        <f t="shared" si="5"/>
        <v>19.953532989599999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10.860683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9.56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0.1797020104</v>
      </c>
      <c r="AD90">
        <f t="shared" si="4"/>
        <v>20.240980989600001</v>
      </c>
      <c r="AE90">
        <v>0</v>
      </c>
      <c r="AF90" s="26"/>
      <c r="AG90">
        <f t="shared" si="5"/>
        <v>20.240980989600001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10.860683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10.14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0.18480601040000003</v>
      </c>
      <c r="AD91">
        <f t="shared" si="4"/>
        <v>20.815876989600003</v>
      </c>
      <c r="AE91">
        <v>0</v>
      </c>
      <c r="AF91" s="26"/>
      <c r="AG91">
        <f t="shared" si="5"/>
        <v>20.815876989600003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10.860683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2.5099999999999998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0.1176620104</v>
      </c>
      <c r="AD92">
        <f t="shared" si="4"/>
        <v>13.2530209896</v>
      </c>
      <c r="AE92">
        <v>0</v>
      </c>
      <c r="AF92" s="26"/>
      <c r="AG92">
        <f t="shared" si="5"/>
        <v>13.2530209896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10.860683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6.95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0.15673401040000001</v>
      </c>
      <c r="AD93">
        <f t="shared" si="4"/>
        <v>17.6539489896</v>
      </c>
      <c r="AE93">
        <v>0</v>
      </c>
      <c r="AF93" s="26"/>
      <c r="AG93">
        <f t="shared" si="5"/>
        <v>17.6539489896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10.860683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8.2100000000000009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0.16782201040000003</v>
      </c>
      <c r="AD94">
        <f t="shared" si="4"/>
        <v>18.902860989600004</v>
      </c>
      <c r="AE94">
        <v>0</v>
      </c>
      <c r="AF94" s="26"/>
      <c r="AG94">
        <f t="shared" si="5"/>
        <v>18.902860989600004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10.860683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0.1652700104</v>
      </c>
      <c r="AD95">
        <f t="shared" si="4"/>
        <v>18.615412989599999</v>
      </c>
      <c r="AE95">
        <v>0</v>
      </c>
      <c r="AF95" s="26"/>
      <c r="AG95">
        <f t="shared" si="5"/>
        <v>18.615412989599999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10.860683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5.12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0.14063001040000001</v>
      </c>
      <c r="AD96">
        <f t="shared" si="4"/>
        <v>15.840052989599998</v>
      </c>
      <c r="AE96">
        <v>0</v>
      </c>
      <c r="AF96" s="26"/>
      <c r="AG96">
        <f t="shared" si="5"/>
        <v>15.840052989599998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10.860683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0.1202140104</v>
      </c>
      <c r="AD97">
        <f t="shared" si="4"/>
        <v>13.540468989599999</v>
      </c>
      <c r="AE97">
        <v>0</v>
      </c>
      <c r="AF97" s="26"/>
      <c r="AG97">
        <f t="shared" si="5"/>
        <v>13.540468989599999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10.860683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4.92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0.13887001039999999</v>
      </c>
      <c r="AD98">
        <f t="shared" si="4"/>
        <v>15.6418129896</v>
      </c>
      <c r="AE98">
        <v>0</v>
      </c>
      <c r="AF98" s="26"/>
      <c r="AG98">
        <f t="shared" si="5"/>
        <v>15.6418129896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0.26003020024999995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0.16322500000000001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3.7246457622000005E-3</v>
      </c>
      <c r="AD99">
        <f t="shared" si="6"/>
        <v>0.41953055448779997</v>
      </c>
      <c r="AE99">
        <f t="shared" ref="AE99:AR99" si="8">SUM(AE3:AE98)/4000</f>
        <v>0</v>
      </c>
      <c r="AG99">
        <f t="shared" si="8"/>
        <v>0.41953055448779997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120</v>
      </c>
      <c r="C3" s="16">
        <f>'[1]10'!C5</f>
        <v>0</v>
      </c>
      <c r="D3" s="16">
        <f>'[1]10'!D5</f>
        <v>187</v>
      </c>
      <c r="E3" s="16">
        <f>'[1]10'!E5</f>
        <v>0</v>
      </c>
      <c r="F3" s="15">
        <f>SUM(B3:E3)</f>
        <v>307</v>
      </c>
      <c r="G3" s="15">
        <f>'[1]10'!H5</f>
        <v>120</v>
      </c>
      <c r="H3" s="16">
        <f>'[1]10'!I5</f>
        <v>0</v>
      </c>
      <c r="I3" s="16">
        <f>'[1]10'!J5</f>
        <v>145</v>
      </c>
      <c r="J3" s="16">
        <f>'[1]10'!K5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'[1]10'!B6</f>
        <v>120</v>
      </c>
      <c r="C4" s="16">
        <f>'[1]10'!C6</f>
        <v>0</v>
      </c>
      <c r="D4" s="16">
        <f>'[1]10'!D6</f>
        <v>187</v>
      </c>
      <c r="E4" s="16">
        <f>'[1]10'!E6</f>
        <v>0</v>
      </c>
      <c r="F4" s="15">
        <f>SUM(B4:E4)</f>
        <v>307</v>
      </c>
      <c r="G4" s="15">
        <f>'[1]10'!H6</f>
        <v>120</v>
      </c>
      <c r="H4" s="16">
        <f>'[1]10'!I6</f>
        <v>0</v>
      </c>
      <c r="I4" s="16">
        <f>'[1]10'!J6</f>
        <v>145</v>
      </c>
      <c r="J4" s="16">
        <f>'[1]10'!K6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'[1]10'!B7</f>
        <v>120</v>
      </c>
      <c r="C5" s="16">
        <f>'[1]10'!C7</f>
        <v>0</v>
      </c>
      <c r="D5" s="16">
        <f>'[1]10'!D7</f>
        <v>187</v>
      </c>
      <c r="E5" s="16">
        <f>'[1]10'!E7</f>
        <v>0</v>
      </c>
      <c r="F5" s="15">
        <f t="shared" ref="F5:F68" si="6">SUM(B5:E5)</f>
        <v>307</v>
      </c>
      <c r="G5" s="15">
        <f>'[1]10'!H7</f>
        <v>120</v>
      </c>
      <c r="H5" s="16">
        <f>'[1]10'!I7</f>
        <v>0</v>
      </c>
      <c r="I5" s="16">
        <f>'[1]10'!J7</f>
        <v>145</v>
      </c>
      <c r="J5" s="16">
        <f>'[1]10'!K7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'[1]10'!B8</f>
        <v>120</v>
      </c>
      <c r="C6" s="16">
        <f>'[1]10'!C8</f>
        <v>0</v>
      </c>
      <c r="D6" s="16">
        <f>'[1]10'!D8</f>
        <v>187</v>
      </c>
      <c r="E6" s="16">
        <f>'[1]10'!E8</f>
        <v>0</v>
      </c>
      <c r="F6" s="15">
        <f t="shared" si="6"/>
        <v>307</v>
      </c>
      <c r="G6" s="15">
        <f>'[1]10'!H8</f>
        <v>120</v>
      </c>
      <c r="H6" s="16">
        <f>'[1]10'!I8</f>
        <v>0</v>
      </c>
      <c r="I6" s="16">
        <f>'[1]10'!J8</f>
        <v>145</v>
      </c>
      <c r="J6" s="16">
        <f>'[1]10'!K8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'[1]10'!B9</f>
        <v>120</v>
      </c>
      <c r="C7" s="16">
        <f>'[1]10'!C9</f>
        <v>0</v>
      </c>
      <c r="D7" s="16">
        <f>'[1]10'!D9</f>
        <v>187</v>
      </c>
      <c r="E7" s="16">
        <f>'[1]10'!E9</f>
        <v>0</v>
      </c>
      <c r="F7" s="15">
        <f t="shared" si="6"/>
        <v>307</v>
      </c>
      <c r="G7" s="15">
        <f>'[1]10'!H9</f>
        <v>120</v>
      </c>
      <c r="H7" s="16">
        <f>'[1]10'!I9</f>
        <v>0</v>
      </c>
      <c r="I7" s="16">
        <f>'[1]10'!J9</f>
        <v>145</v>
      </c>
      <c r="J7" s="16">
        <f>'[1]10'!K9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'[1]10'!B10</f>
        <v>120</v>
      </c>
      <c r="C8" s="16">
        <f>'[1]10'!C10</f>
        <v>0</v>
      </c>
      <c r="D8" s="16">
        <f>'[1]10'!D10</f>
        <v>187</v>
      </c>
      <c r="E8" s="16">
        <f>'[1]10'!E10</f>
        <v>0</v>
      </c>
      <c r="F8" s="15">
        <f t="shared" si="6"/>
        <v>307</v>
      </c>
      <c r="G8" s="15">
        <f>'[1]10'!H10</f>
        <v>120</v>
      </c>
      <c r="H8" s="16">
        <f>'[1]10'!I10</f>
        <v>0</v>
      </c>
      <c r="I8" s="16">
        <f>'[1]10'!J10</f>
        <v>145</v>
      </c>
      <c r="J8" s="16">
        <f>'[1]10'!K10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'[1]10'!B11</f>
        <v>120</v>
      </c>
      <c r="C9" s="16">
        <f>'[1]10'!C11</f>
        <v>0</v>
      </c>
      <c r="D9" s="16">
        <f>'[1]10'!D11</f>
        <v>187</v>
      </c>
      <c r="E9" s="16">
        <f>'[1]10'!E11</f>
        <v>0</v>
      </c>
      <c r="F9" s="15">
        <f t="shared" si="6"/>
        <v>307</v>
      </c>
      <c r="G9" s="15">
        <f>'[1]10'!H11</f>
        <v>120</v>
      </c>
      <c r="H9" s="16">
        <f>'[1]10'!I11</f>
        <v>0</v>
      </c>
      <c r="I9" s="16">
        <f>'[1]10'!J11</f>
        <v>145</v>
      </c>
      <c r="J9" s="16">
        <f>'[1]10'!K11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'[1]10'!B12</f>
        <v>120</v>
      </c>
      <c r="C10" s="16">
        <f>'[1]10'!C12</f>
        <v>0</v>
      </c>
      <c r="D10" s="16">
        <f>'[1]10'!D12</f>
        <v>187</v>
      </c>
      <c r="E10" s="16">
        <f>'[1]10'!E12</f>
        <v>0</v>
      </c>
      <c r="F10" s="15">
        <f t="shared" si="6"/>
        <v>307</v>
      </c>
      <c r="G10" s="15">
        <f>'[1]10'!H12</f>
        <v>120</v>
      </c>
      <c r="H10" s="16">
        <f>'[1]10'!I12</f>
        <v>0</v>
      </c>
      <c r="I10" s="16">
        <f>'[1]10'!J12</f>
        <v>145</v>
      </c>
      <c r="J10" s="16">
        <f>'[1]10'!K12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'[1]10'!B13</f>
        <v>120</v>
      </c>
      <c r="C11" s="16">
        <f>'[1]10'!C13</f>
        <v>0</v>
      </c>
      <c r="D11" s="16">
        <f>'[1]10'!D13</f>
        <v>187</v>
      </c>
      <c r="E11" s="16">
        <f>'[1]10'!E13</f>
        <v>0</v>
      </c>
      <c r="F11" s="15">
        <f t="shared" si="6"/>
        <v>307</v>
      </c>
      <c r="G11" s="15">
        <f>'[1]10'!H13</f>
        <v>120</v>
      </c>
      <c r="H11" s="16">
        <f>'[1]10'!I13</f>
        <v>0</v>
      </c>
      <c r="I11" s="16">
        <f>'[1]10'!J13</f>
        <v>145</v>
      </c>
      <c r="J11" s="16">
        <f>'[1]10'!K13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'[1]10'!B14</f>
        <v>120</v>
      </c>
      <c r="C12" s="16">
        <f>'[1]10'!C14</f>
        <v>0</v>
      </c>
      <c r="D12" s="16">
        <f>'[1]10'!D14</f>
        <v>187</v>
      </c>
      <c r="E12" s="16">
        <f>'[1]10'!E14</f>
        <v>0</v>
      </c>
      <c r="F12" s="15">
        <f t="shared" si="6"/>
        <v>307</v>
      </c>
      <c r="G12" s="15">
        <f>'[1]10'!H14</f>
        <v>120</v>
      </c>
      <c r="H12" s="16">
        <f>'[1]10'!I14</f>
        <v>0</v>
      </c>
      <c r="I12" s="16">
        <f>'[1]10'!J14</f>
        <v>145</v>
      </c>
      <c r="J12" s="16">
        <f>'[1]10'!K14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'[1]10'!B15</f>
        <v>120</v>
      </c>
      <c r="C13" s="16">
        <f>'[1]10'!C15</f>
        <v>0</v>
      </c>
      <c r="D13" s="16">
        <f>'[1]10'!D15</f>
        <v>187</v>
      </c>
      <c r="E13" s="16">
        <f>'[1]10'!E15</f>
        <v>0</v>
      </c>
      <c r="F13" s="15">
        <f t="shared" si="6"/>
        <v>307</v>
      </c>
      <c r="G13" s="15">
        <f>'[1]10'!H15</f>
        <v>120</v>
      </c>
      <c r="H13" s="16">
        <f>'[1]10'!I15</f>
        <v>0</v>
      </c>
      <c r="I13" s="16">
        <f>'[1]10'!J15</f>
        <v>145</v>
      </c>
      <c r="J13" s="16">
        <f>'[1]10'!K15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'[1]10'!B16</f>
        <v>120</v>
      </c>
      <c r="C14" s="16">
        <f>'[1]10'!C16</f>
        <v>0</v>
      </c>
      <c r="D14" s="16">
        <f>'[1]10'!D16</f>
        <v>187</v>
      </c>
      <c r="E14" s="16">
        <f>'[1]10'!E16</f>
        <v>0</v>
      </c>
      <c r="F14" s="15">
        <f t="shared" si="6"/>
        <v>307</v>
      </c>
      <c r="G14" s="15">
        <f>'[1]10'!H16</f>
        <v>120</v>
      </c>
      <c r="H14" s="16">
        <f>'[1]10'!I16</f>
        <v>0</v>
      </c>
      <c r="I14" s="16">
        <f>'[1]10'!J16</f>
        <v>145</v>
      </c>
      <c r="J14" s="16">
        <f>'[1]10'!K16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'[1]10'!B17</f>
        <v>120</v>
      </c>
      <c r="C15" s="16">
        <f>'[1]10'!C17</f>
        <v>0</v>
      </c>
      <c r="D15" s="16">
        <f>'[1]10'!D17</f>
        <v>187</v>
      </c>
      <c r="E15" s="16">
        <f>'[1]10'!E17</f>
        <v>0</v>
      </c>
      <c r="F15" s="15">
        <f t="shared" si="6"/>
        <v>307</v>
      </c>
      <c r="G15" s="15">
        <f>'[1]10'!H17</f>
        <v>120</v>
      </c>
      <c r="H15" s="16">
        <f>'[1]10'!I17</f>
        <v>0</v>
      </c>
      <c r="I15" s="16">
        <f>'[1]10'!J17</f>
        <v>145</v>
      </c>
      <c r="J15" s="16">
        <f>'[1]10'!K17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'[1]10'!B18</f>
        <v>120</v>
      </c>
      <c r="C16" s="16">
        <f>'[1]10'!C18</f>
        <v>0</v>
      </c>
      <c r="D16" s="16">
        <f>'[1]10'!D18</f>
        <v>187</v>
      </c>
      <c r="E16" s="16">
        <f>'[1]10'!E18</f>
        <v>0</v>
      </c>
      <c r="F16" s="15">
        <f t="shared" si="6"/>
        <v>307</v>
      </c>
      <c r="G16" s="15">
        <f>'[1]10'!H18</f>
        <v>120</v>
      </c>
      <c r="H16" s="16">
        <f>'[1]10'!I18</f>
        <v>0</v>
      </c>
      <c r="I16" s="16">
        <f>'[1]10'!J18</f>
        <v>145</v>
      </c>
      <c r="J16" s="16">
        <f>'[1]10'!K18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'[1]10'!B19</f>
        <v>120</v>
      </c>
      <c r="C17" s="16">
        <f>'[1]10'!C19</f>
        <v>0</v>
      </c>
      <c r="D17" s="16">
        <f>'[1]10'!D19</f>
        <v>187</v>
      </c>
      <c r="E17" s="16">
        <f>'[1]10'!E19</f>
        <v>0</v>
      </c>
      <c r="F17" s="15">
        <f t="shared" si="6"/>
        <v>307</v>
      </c>
      <c r="G17" s="15">
        <f>'[1]10'!H19</f>
        <v>120</v>
      </c>
      <c r="H17" s="16">
        <f>'[1]10'!I19</f>
        <v>0</v>
      </c>
      <c r="I17" s="16">
        <f>'[1]10'!J19</f>
        <v>145</v>
      </c>
      <c r="J17" s="16">
        <f>'[1]10'!K19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'[1]10'!B20</f>
        <v>120</v>
      </c>
      <c r="C18" s="16">
        <f>'[1]10'!C20</f>
        <v>0</v>
      </c>
      <c r="D18" s="16">
        <f>'[1]10'!D20</f>
        <v>187</v>
      </c>
      <c r="E18" s="16">
        <f>'[1]10'!E20</f>
        <v>0</v>
      </c>
      <c r="F18" s="15">
        <f t="shared" si="6"/>
        <v>307</v>
      </c>
      <c r="G18" s="15">
        <f>'[1]10'!H20</f>
        <v>120</v>
      </c>
      <c r="H18" s="16">
        <f>'[1]10'!I20</f>
        <v>0</v>
      </c>
      <c r="I18" s="16">
        <f>'[1]10'!J20</f>
        <v>145</v>
      </c>
      <c r="J18" s="16">
        <f>'[1]10'!K20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'[1]10'!B21</f>
        <v>120</v>
      </c>
      <c r="C19" s="16">
        <f>'[1]10'!C21</f>
        <v>0</v>
      </c>
      <c r="D19" s="16">
        <f>'[1]10'!D21</f>
        <v>187</v>
      </c>
      <c r="E19" s="16">
        <f>'[1]10'!E21</f>
        <v>0</v>
      </c>
      <c r="F19" s="15">
        <f t="shared" si="6"/>
        <v>307</v>
      </c>
      <c r="G19" s="15">
        <f>'[1]10'!H21</f>
        <v>120</v>
      </c>
      <c r="H19" s="16">
        <f>'[1]10'!I21</f>
        <v>0</v>
      </c>
      <c r="I19" s="16">
        <f>'[1]10'!J21</f>
        <v>145</v>
      </c>
      <c r="J19" s="16">
        <f>'[1]10'!K21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'[1]10'!B22</f>
        <v>120</v>
      </c>
      <c r="C20" s="16">
        <f>'[1]10'!C22</f>
        <v>0</v>
      </c>
      <c r="D20" s="16">
        <f>'[1]10'!D22</f>
        <v>187</v>
      </c>
      <c r="E20" s="16">
        <f>'[1]10'!E22</f>
        <v>0</v>
      </c>
      <c r="F20" s="15">
        <f t="shared" si="6"/>
        <v>307</v>
      </c>
      <c r="G20" s="15">
        <f>'[1]10'!H22</f>
        <v>120</v>
      </c>
      <c r="H20" s="16">
        <f>'[1]10'!I22</f>
        <v>0</v>
      </c>
      <c r="I20" s="16">
        <f>'[1]10'!J22</f>
        <v>145</v>
      </c>
      <c r="J20" s="16">
        <f>'[1]10'!K22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'[1]10'!B23</f>
        <v>120</v>
      </c>
      <c r="C21" s="16">
        <f>'[1]10'!C23</f>
        <v>0</v>
      </c>
      <c r="D21" s="16">
        <f>'[1]10'!D23</f>
        <v>187</v>
      </c>
      <c r="E21" s="16">
        <f>'[1]10'!E23</f>
        <v>0</v>
      </c>
      <c r="F21" s="15">
        <f t="shared" si="6"/>
        <v>307</v>
      </c>
      <c r="G21" s="15">
        <f>'[1]10'!H23</f>
        <v>120</v>
      </c>
      <c r="H21" s="16">
        <f>'[1]10'!I23</f>
        <v>0</v>
      </c>
      <c r="I21" s="16">
        <f>'[1]10'!J23</f>
        <v>145</v>
      </c>
      <c r="J21" s="16">
        <f>'[1]10'!K23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'[1]10'!B24</f>
        <v>120</v>
      </c>
      <c r="C22" s="16">
        <f>'[1]10'!C24</f>
        <v>0</v>
      </c>
      <c r="D22" s="16">
        <f>'[1]10'!D24</f>
        <v>187</v>
      </c>
      <c r="E22" s="16">
        <f>'[1]10'!E24</f>
        <v>0</v>
      </c>
      <c r="F22" s="15">
        <f t="shared" si="6"/>
        <v>307</v>
      </c>
      <c r="G22" s="15">
        <f>'[1]10'!H24</f>
        <v>120</v>
      </c>
      <c r="H22" s="16">
        <f>'[1]10'!I24</f>
        <v>0</v>
      </c>
      <c r="I22" s="16">
        <f>'[1]10'!J24</f>
        <v>145</v>
      </c>
      <c r="J22" s="16">
        <f>'[1]10'!K24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'[1]10'!B25</f>
        <v>120</v>
      </c>
      <c r="C23" s="16">
        <f>'[1]10'!C25</f>
        <v>0</v>
      </c>
      <c r="D23" s="16">
        <f>'[1]10'!D25</f>
        <v>187</v>
      </c>
      <c r="E23" s="16">
        <f>'[1]10'!E25</f>
        <v>0</v>
      </c>
      <c r="F23" s="15">
        <f t="shared" si="6"/>
        <v>307</v>
      </c>
      <c r="G23" s="15">
        <f>'[1]10'!H25</f>
        <v>120</v>
      </c>
      <c r="H23" s="16">
        <f>'[1]10'!I25</f>
        <v>0</v>
      </c>
      <c r="I23" s="16">
        <f>'[1]10'!J25</f>
        <v>145</v>
      </c>
      <c r="J23" s="16">
        <f>'[1]10'!K25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'[1]10'!B26</f>
        <v>120</v>
      </c>
      <c r="C24" s="16">
        <f>'[1]10'!C26</f>
        <v>0</v>
      </c>
      <c r="D24" s="16">
        <f>'[1]10'!D26</f>
        <v>187</v>
      </c>
      <c r="E24" s="16">
        <f>'[1]10'!E26</f>
        <v>0</v>
      </c>
      <c r="F24" s="15">
        <f t="shared" si="6"/>
        <v>307</v>
      </c>
      <c r="G24" s="15">
        <f>'[1]10'!H26</f>
        <v>120</v>
      </c>
      <c r="H24" s="16">
        <f>'[1]10'!I26</f>
        <v>0</v>
      </c>
      <c r="I24" s="16">
        <f>'[1]10'!J26</f>
        <v>145</v>
      </c>
      <c r="J24" s="16">
        <f>'[1]10'!K26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'[1]10'!B27</f>
        <v>120</v>
      </c>
      <c r="C25" s="16">
        <f>'[1]10'!C27</f>
        <v>0</v>
      </c>
      <c r="D25" s="16">
        <f>'[1]10'!D27</f>
        <v>187</v>
      </c>
      <c r="E25" s="16">
        <f>'[1]10'!E27</f>
        <v>0</v>
      </c>
      <c r="F25" s="15">
        <f t="shared" si="6"/>
        <v>307</v>
      </c>
      <c r="G25" s="15">
        <f>'[1]10'!H27</f>
        <v>120</v>
      </c>
      <c r="H25" s="16">
        <f>'[1]10'!I27</f>
        <v>0</v>
      </c>
      <c r="I25" s="16">
        <f>'[1]10'!J27</f>
        <v>145</v>
      </c>
      <c r="J25" s="16">
        <f>'[1]10'!K27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'[1]10'!B28</f>
        <v>120</v>
      </c>
      <c r="C26" s="16">
        <f>'[1]10'!C28</f>
        <v>0</v>
      </c>
      <c r="D26" s="16">
        <f>'[1]10'!D28</f>
        <v>187</v>
      </c>
      <c r="E26" s="16">
        <f>'[1]10'!E28</f>
        <v>0</v>
      </c>
      <c r="F26" s="15">
        <f t="shared" si="6"/>
        <v>307</v>
      </c>
      <c r="G26" s="15">
        <f>'[1]10'!H28</f>
        <v>120</v>
      </c>
      <c r="H26" s="16">
        <f>'[1]10'!I28</f>
        <v>0</v>
      </c>
      <c r="I26" s="16">
        <f>'[1]10'!J28</f>
        <v>145</v>
      </c>
      <c r="J26" s="16">
        <f>'[1]10'!K28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'[1]10'!B29</f>
        <v>120</v>
      </c>
      <c r="C27" s="16">
        <f>'[1]10'!C29</f>
        <v>0</v>
      </c>
      <c r="D27" s="16">
        <f>'[1]10'!D29</f>
        <v>187</v>
      </c>
      <c r="E27" s="16">
        <f>'[1]10'!E29</f>
        <v>0</v>
      </c>
      <c r="F27" s="15">
        <f t="shared" si="6"/>
        <v>307</v>
      </c>
      <c r="G27" s="15">
        <f>'[1]10'!H29</f>
        <v>120</v>
      </c>
      <c r="H27" s="16">
        <f>'[1]10'!I29</f>
        <v>0</v>
      </c>
      <c r="I27" s="16">
        <f>'[1]10'!J29</f>
        <v>145</v>
      </c>
      <c r="J27" s="16">
        <f>'[1]10'!K29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'[1]10'!B30</f>
        <v>120</v>
      </c>
      <c r="C28" s="16">
        <f>'[1]10'!C30</f>
        <v>0</v>
      </c>
      <c r="D28" s="16">
        <f>'[1]10'!D30</f>
        <v>187</v>
      </c>
      <c r="E28" s="16">
        <f>'[1]10'!E30</f>
        <v>0</v>
      </c>
      <c r="F28" s="15">
        <f t="shared" si="6"/>
        <v>307</v>
      </c>
      <c r="G28" s="15">
        <f>'[1]10'!H30</f>
        <v>120</v>
      </c>
      <c r="H28" s="16">
        <f>'[1]10'!I30</f>
        <v>0</v>
      </c>
      <c r="I28" s="16">
        <f>'[1]10'!J30</f>
        <v>145</v>
      </c>
      <c r="J28" s="16">
        <f>'[1]10'!K30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'[1]10'!B31</f>
        <v>120</v>
      </c>
      <c r="C29" s="16">
        <f>'[1]10'!C31</f>
        <v>0</v>
      </c>
      <c r="D29" s="16">
        <f>'[1]10'!D31</f>
        <v>187</v>
      </c>
      <c r="E29" s="16">
        <f>'[1]10'!E31</f>
        <v>0</v>
      </c>
      <c r="F29" s="15">
        <f t="shared" si="6"/>
        <v>307</v>
      </c>
      <c r="G29" s="15">
        <f>'[1]10'!H31</f>
        <v>120</v>
      </c>
      <c r="H29" s="16">
        <f>'[1]10'!I31</f>
        <v>0</v>
      </c>
      <c r="I29" s="16">
        <f>'[1]10'!J31</f>
        <v>145</v>
      </c>
      <c r="J29" s="16">
        <f>'[1]10'!K31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'[1]10'!B32</f>
        <v>120</v>
      </c>
      <c r="C30" s="16">
        <f>'[1]10'!C32</f>
        <v>0</v>
      </c>
      <c r="D30" s="16">
        <f>'[1]10'!D32</f>
        <v>187</v>
      </c>
      <c r="E30" s="16">
        <f>'[1]10'!E32</f>
        <v>0</v>
      </c>
      <c r="F30" s="15">
        <f t="shared" si="6"/>
        <v>307</v>
      </c>
      <c r="G30" s="15">
        <f>'[1]10'!H32</f>
        <v>120</v>
      </c>
      <c r="H30" s="16">
        <f>'[1]10'!I32</f>
        <v>0</v>
      </c>
      <c r="I30" s="16">
        <f>'[1]10'!J32</f>
        <v>145</v>
      </c>
      <c r="J30" s="16">
        <f>'[1]10'!K32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'[1]10'!B33</f>
        <v>120</v>
      </c>
      <c r="C31" s="16">
        <f>'[1]10'!C33</f>
        <v>0</v>
      </c>
      <c r="D31" s="16">
        <f>'[1]10'!D33</f>
        <v>187</v>
      </c>
      <c r="E31" s="16">
        <f>'[1]10'!E33</f>
        <v>0</v>
      </c>
      <c r="F31" s="15">
        <f t="shared" si="6"/>
        <v>307</v>
      </c>
      <c r="G31" s="15">
        <f>'[1]10'!H33</f>
        <v>120</v>
      </c>
      <c r="H31" s="16">
        <f>'[1]10'!I33</f>
        <v>0</v>
      </c>
      <c r="I31" s="16">
        <f>'[1]10'!J33</f>
        <v>145</v>
      </c>
      <c r="J31" s="16">
        <f>'[1]10'!K33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'[1]10'!B34</f>
        <v>120</v>
      </c>
      <c r="C32" s="16">
        <f>'[1]10'!C34</f>
        <v>0</v>
      </c>
      <c r="D32" s="16">
        <f>'[1]10'!D34</f>
        <v>187</v>
      </c>
      <c r="E32" s="16">
        <f>'[1]10'!E34</f>
        <v>0</v>
      </c>
      <c r="F32" s="15">
        <f t="shared" si="6"/>
        <v>307</v>
      </c>
      <c r="G32" s="15">
        <f>'[1]10'!H34</f>
        <v>120</v>
      </c>
      <c r="H32" s="16">
        <f>'[1]10'!I34</f>
        <v>0</v>
      </c>
      <c r="I32" s="16">
        <f>'[1]10'!J34</f>
        <v>145</v>
      </c>
      <c r="J32" s="16">
        <f>'[1]10'!K34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'[1]10'!B35</f>
        <v>120</v>
      </c>
      <c r="C33" s="16">
        <f>'[1]10'!C35</f>
        <v>0</v>
      </c>
      <c r="D33" s="16">
        <f>'[1]10'!D35</f>
        <v>187</v>
      </c>
      <c r="E33" s="16">
        <f>'[1]10'!E35</f>
        <v>0</v>
      </c>
      <c r="F33" s="15">
        <f t="shared" si="6"/>
        <v>307</v>
      </c>
      <c r="G33" s="15">
        <f>'[1]10'!H35</f>
        <v>120</v>
      </c>
      <c r="H33" s="16">
        <f>'[1]10'!I35</f>
        <v>0</v>
      </c>
      <c r="I33" s="16">
        <f>'[1]10'!J35</f>
        <v>145</v>
      </c>
      <c r="J33" s="16">
        <f>'[1]10'!K35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'[1]10'!B36</f>
        <v>120</v>
      </c>
      <c r="C34" s="16">
        <f>'[1]10'!C36</f>
        <v>0</v>
      </c>
      <c r="D34" s="16">
        <f>'[1]10'!D36</f>
        <v>187</v>
      </c>
      <c r="E34" s="16">
        <f>'[1]10'!E36</f>
        <v>0</v>
      </c>
      <c r="F34" s="15">
        <f t="shared" si="6"/>
        <v>307</v>
      </c>
      <c r="G34" s="15">
        <f>'[1]10'!H36</f>
        <v>120</v>
      </c>
      <c r="H34" s="16">
        <f>'[1]10'!I36</f>
        <v>0</v>
      </c>
      <c r="I34" s="16">
        <f>'[1]10'!J36</f>
        <v>145</v>
      </c>
      <c r="J34" s="16">
        <f>'[1]10'!K36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'[1]10'!B37</f>
        <v>120</v>
      </c>
      <c r="C35" s="16">
        <f>'[1]10'!C37</f>
        <v>0</v>
      </c>
      <c r="D35" s="16">
        <f>'[1]10'!D37</f>
        <v>187</v>
      </c>
      <c r="E35" s="16">
        <f>'[1]10'!E37</f>
        <v>0</v>
      </c>
      <c r="F35" s="15">
        <f t="shared" si="6"/>
        <v>307</v>
      </c>
      <c r="G35" s="15">
        <f>'[1]10'!H37</f>
        <v>120</v>
      </c>
      <c r="H35" s="16">
        <f>'[1]10'!I37</f>
        <v>0</v>
      </c>
      <c r="I35" s="16">
        <f>'[1]10'!J37</f>
        <v>145</v>
      </c>
      <c r="J35" s="16">
        <f>'[1]10'!K37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'[1]10'!B38</f>
        <v>120</v>
      </c>
      <c r="C36" s="16">
        <f>'[1]10'!C38</f>
        <v>0</v>
      </c>
      <c r="D36" s="16">
        <f>'[1]10'!D38</f>
        <v>187</v>
      </c>
      <c r="E36" s="16">
        <f>'[1]10'!E38</f>
        <v>0</v>
      </c>
      <c r="F36" s="15">
        <f t="shared" si="6"/>
        <v>307</v>
      </c>
      <c r="G36" s="15">
        <f>'[1]10'!H38</f>
        <v>120</v>
      </c>
      <c r="H36" s="16">
        <f>'[1]10'!I38</f>
        <v>0</v>
      </c>
      <c r="I36" s="16">
        <f>'[1]10'!J38</f>
        <v>145</v>
      </c>
      <c r="J36" s="16">
        <f>'[1]10'!K38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'[1]10'!B39</f>
        <v>120</v>
      </c>
      <c r="C37" s="16">
        <f>'[1]10'!C39</f>
        <v>0</v>
      </c>
      <c r="D37" s="16">
        <f>'[1]10'!D39</f>
        <v>187</v>
      </c>
      <c r="E37" s="16">
        <f>'[1]10'!E39</f>
        <v>0</v>
      </c>
      <c r="F37" s="15">
        <f t="shared" si="6"/>
        <v>307</v>
      </c>
      <c r="G37" s="15">
        <f>'[1]10'!H39</f>
        <v>120</v>
      </c>
      <c r="H37" s="16">
        <f>'[1]10'!I39</f>
        <v>0</v>
      </c>
      <c r="I37" s="16">
        <f>'[1]10'!J39</f>
        <v>145</v>
      </c>
      <c r="J37" s="16">
        <f>'[1]10'!K39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'[1]10'!B40</f>
        <v>120</v>
      </c>
      <c r="C38" s="16">
        <f>'[1]10'!C40</f>
        <v>0</v>
      </c>
      <c r="D38" s="16">
        <f>'[1]10'!D40</f>
        <v>187</v>
      </c>
      <c r="E38" s="16">
        <f>'[1]10'!E40</f>
        <v>0</v>
      </c>
      <c r="F38" s="15">
        <f t="shared" si="6"/>
        <v>307</v>
      </c>
      <c r="G38" s="15">
        <f>'[1]10'!H40</f>
        <v>120</v>
      </c>
      <c r="H38" s="16">
        <f>'[1]10'!I40</f>
        <v>0</v>
      </c>
      <c r="I38" s="16">
        <f>'[1]10'!J40</f>
        <v>145</v>
      </c>
      <c r="J38" s="16">
        <f>'[1]10'!K40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'[1]10'!B41</f>
        <v>120</v>
      </c>
      <c r="C39" s="16">
        <f>'[1]10'!C41</f>
        <v>0</v>
      </c>
      <c r="D39" s="16">
        <f>'[1]10'!D41</f>
        <v>187</v>
      </c>
      <c r="E39" s="16">
        <f>'[1]10'!E41</f>
        <v>0</v>
      </c>
      <c r="F39" s="15">
        <f t="shared" si="6"/>
        <v>307</v>
      </c>
      <c r="G39" s="15">
        <f>'[1]10'!H41</f>
        <v>120</v>
      </c>
      <c r="H39" s="16">
        <f>'[1]10'!I41</f>
        <v>0</v>
      </c>
      <c r="I39" s="16">
        <f>'[1]10'!J41</f>
        <v>145</v>
      </c>
      <c r="J39" s="16">
        <f>'[1]10'!K41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'[1]10'!B42</f>
        <v>120</v>
      </c>
      <c r="C40" s="16">
        <f>'[1]10'!C42</f>
        <v>0</v>
      </c>
      <c r="D40" s="16">
        <f>'[1]10'!D42</f>
        <v>187</v>
      </c>
      <c r="E40" s="16">
        <f>'[1]10'!E42</f>
        <v>0</v>
      </c>
      <c r="F40" s="15">
        <f t="shared" si="6"/>
        <v>307</v>
      </c>
      <c r="G40" s="15">
        <f>'[1]10'!H42</f>
        <v>120</v>
      </c>
      <c r="H40" s="16">
        <f>'[1]10'!I42</f>
        <v>0</v>
      </c>
      <c r="I40" s="16">
        <f>'[1]10'!J42</f>
        <v>145</v>
      </c>
      <c r="J40" s="16">
        <f>'[1]10'!K42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'[1]10'!B43</f>
        <v>120</v>
      </c>
      <c r="C41" s="16">
        <f>'[1]10'!C43</f>
        <v>0</v>
      </c>
      <c r="D41" s="16">
        <f>'[1]10'!D43</f>
        <v>187</v>
      </c>
      <c r="E41" s="16">
        <f>'[1]10'!E43</f>
        <v>0</v>
      </c>
      <c r="F41" s="15">
        <f t="shared" si="6"/>
        <v>307</v>
      </c>
      <c r="G41" s="15">
        <f>'[1]10'!H43</f>
        <v>120</v>
      </c>
      <c r="H41" s="16">
        <f>'[1]10'!I43</f>
        <v>0</v>
      </c>
      <c r="I41" s="16">
        <f>'[1]10'!J43</f>
        <v>145</v>
      </c>
      <c r="J41" s="16">
        <f>'[1]10'!K43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'[1]10'!B44</f>
        <v>120</v>
      </c>
      <c r="C42" s="16">
        <f>'[1]10'!C44</f>
        <v>0</v>
      </c>
      <c r="D42" s="16">
        <f>'[1]10'!D44</f>
        <v>187</v>
      </c>
      <c r="E42" s="16">
        <f>'[1]10'!E44</f>
        <v>0</v>
      </c>
      <c r="F42" s="15">
        <f t="shared" si="6"/>
        <v>307</v>
      </c>
      <c r="G42" s="15">
        <f>'[1]10'!H44</f>
        <v>120</v>
      </c>
      <c r="H42" s="16">
        <f>'[1]10'!I44</f>
        <v>0</v>
      </c>
      <c r="I42" s="16">
        <f>'[1]10'!J44</f>
        <v>145</v>
      </c>
      <c r="J42" s="16">
        <f>'[1]10'!K44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'[1]10'!B45</f>
        <v>120</v>
      </c>
      <c r="C43" s="16">
        <f>'[1]10'!C45</f>
        <v>0</v>
      </c>
      <c r="D43" s="16">
        <f>'[1]10'!D45</f>
        <v>180</v>
      </c>
      <c r="E43" s="16">
        <f>'[1]10'!E45</f>
        <v>0</v>
      </c>
      <c r="F43" s="15">
        <f t="shared" si="6"/>
        <v>300</v>
      </c>
      <c r="G43" s="15">
        <f>'[1]10'!H45</f>
        <v>120</v>
      </c>
      <c r="H43" s="16">
        <f>'[1]10'!I45</f>
        <v>0</v>
      </c>
      <c r="I43" s="16">
        <f>'[1]10'!J45</f>
        <v>145</v>
      </c>
      <c r="J43" s="16">
        <f>'[1]10'!K45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'[1]10'!B46</f>
        <v>120</v>
      </c>
      <c r="C44" s="16">
        <f>'[1]10'!C46</f>
        <v>0</v>
      </c>
      <c r="D44" s="16">
        <f>'[1]10'!D46</f>
        <v>180</v>
      </c>
      <c r="E44" s="16">
        <f>'[1]10'!E46</f>
        <v>0</v>
      </c>
      <c r="F44" s="15">
        <f t="shared" si="6"/>
        <v>300</v>
      </c>
      <c r="G44" s="15">
        <f>'[1]10'!H46</f>
        <v>120</v>
      </c>
      <c r="H44" s="16">
        <f>'[1]10'!I46</f>
        <v>0</v>
      </c>
      <c r="I44" s="16">
        <f>'[1]10'!J46</f>
        <v>145</v>
      </c>
      <c r="J44" s="16">
        <f>'[1]10'!K46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'[1]10'!B47</f>
        <v>120</v>
      </c>
      <c r="C45" s="16">
        <f>'[1]10'!C47</f>
        <v>0</v>
      </c>
      <c r="D45" s="16">
        <f>'[1]10'!D47</f>
        <v>180</v>
      </c>
      <c r="E45" s="16">
        <f>'[1]10'!E47</f>
        <v>0</v>
      </c>
      <c r="F45" s="15">
        <f t="shared" si="6"/>
        <v>300</v>
      </c>
      <c r="G45" s="15">
        <f>'[1]10'!H47</f>
        <v>120</v>
      </c>
      <c r="H45" s="16">
        <f>'[1]10'!I47</f>
        <v>0</v>
      </c>
      <c r="I45" s="16">
        <f>'[1]10'!J47</f>
        <v>145</v>
      </c>
      <c r="J45" s="16">
        <f>'[1]10'!K47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'[1]10'!B48</f>
        <v>120</v>
      </c>
      <c r="C46" s="16">
        <f>'[1]10'!C48</f>
        <v>0</v>
      </c>
      <c r="D46" s="16">
        <f>'[1]10'!D48</f>
        <v>180</v>
      </c>
      <c r="E46" s="16">
        <f>'[1]10'!E48</f>
        <v>0</v>
      </c>
      <c r="F46" s="15">
        <f t="shared" si="6"/>
        <v>300</v>
      </c>
      <c r="G46" s="15">
        <f>'[1]10'!H48</f>
        <v>120</v>
      </c>
      <c r="H46" s="16">
        <f>'[1]10'!I48</f>
        <v>0</v>
      </c>
      <c r="I46" s="16">
        <f>'[1]10'!J48</f>
        <v>145</v>
      </c>
      <c r="J46" s="16">
        <f>'[1]10'!K48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'[1]10'!B49</f>
        <v>120</v>
      </c>
      <c r="C47" s="16">
        <f>'[1]10'!C49</f>
        <v>0</v>
      </c>
      <c r="D47" s="16">
        <f>'[1]10'!D49</f>
        <v>180</v>
      </c>
      <c r="E47" s="16">
        <f>'[1]10'!E49</f>
        <v>0</v>
      </c>
      <c r="F47" s="15">
        <f t="shared" si="6"/>
        <v>300</v>
      </c>
      <c r="G47" s="15">
        <f>'[1]10'!H49</f>
        <v>120</v>
      </c>
      <c r="H47" s="16">
        <f>'[1]10'!I49</f>
        <v>0</v>
      </c>
      <c r="I47" s="16">
        <f>'[1]10'!J49</f>
        <v>145</v>
      </c>
      <c r="J47" s="16">
        <f>'[1]10'!K49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'[1]10'!B50</f>
        <v>120</v>
      </c>
      <c r="C48" s="16">
        <f>'[1]10'!C50</f>
        <v>0</v>
      </c>
      <c r="D48" s="16">
        <f>'[1]10'!D50</f>
        <v>180</v>
      </c>
      <c r="E48" s="16">
        <f>'[1]10'!E50</f>
        <v>0</v>
      </c>
      <c r="F48" s="15">
        <f t="shared" si="6"/>
        <v>300</v>
      </c>
      <c r="G48" s="15">
        <f>'[1]10'!H50</f>
        <v>120</v>
      </c>
      <c r="H48" s="16">
        <f>'[1]10'!I50</f>
        <v>0</v>
      </c>
      <c r="I48" s="16">
        <f>'[1]10'!J50</f>
        <v>145</v>
      </c>
      <c r="J48" s="16">
        <f>'[1]10'!K50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'[1]10'!B51</f>
        <v>120</v>
      </c>
      <c r="C49" s="16">
        <f>'[1]10'!C51</f>
        <v>0</v>
      </c>
      <c r="D49" s="16">
        <f>'[1]10'!D51</f>
        <v>180</v>
      </c>
      <c r="E49" s="16">
        <f>'[1]10'!E51</f>
        <v>0</v>
      </c>
      <c r="F49" s="15">
        <f t="shared" si="6"/>
        <v>300</v>
      </c>
      <c r="G49" s="15">
        <f>'[1]10'!H51</f>
        <v>120</v>
      </c>
      <c r="H49" s="16">
        <f>'[1]10'!I51</f>
        <v>0</v>
      </c>
      <c r="I49" s="16">
        <f>'[1]10'!J51</f>
        <v>145</v>
      </c>
      <c r="J49" s="16">
        <f>'[1]10'!K51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'[1]10'!B52</f>
        <v>120</v>
      </c>
      <c r="C50" s="16">
        <f>'[1]10'!C52</f>
        <v>0</v>
      </c>
      <c r="D50" s="16">
        <f>'[1]10'!D52</f>
        <v>180</v>
      </c>
      <c r="E50" s="16">
        <f>'[1]10'!E52</f>
        <v>0</v>
      </c>
      <c r="F50" s="15">
        <f t="shared" si="6"/>
        <v>300</v>
      </c>
      <c r="G50" s="15">
        <f>'[1]10'!H52</f>
        <v>120</v>
      </c>
      <c r="H50" s="16">
        <f>'[1]10'!I52</f>
        <v>0</v>
      </c>
      <c r="I50" s="16">
        <f>'[1]10'!J52</f>
        <v>145</v>
      </c>
      <c r="J50" s="16">
        <f>'[1]10'!K52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'[1]10'!B53</f>
        <v>120</v>
      </c>
      <c r="C51" s="16">
        <f>'[1]10'!C53</f>
        <v>0</v>
      </c>
      <c r="D51" s="16">
        <f>'[1]10'!D53</f>
        <v>180</v>
      </c>
      <c r="E51" s="16">
        <f>'[1]10'!E53</f>
        <v>0</v>
      </c>
      <c r="F51" s="15">
        <f t="shared" si="6"/>
        <v>300</v>
      </c>
      <c r="G51" s="15">
        <f>'[1]10'!H53</f>
        <v>120</v>
      </c>
      <c r="H51" s="16">
        <f>'[1]10'!I53</f>
        <v>0</v>
      </c>
      <c r="I51" s="16">
        <f>'[1]10'!J53</f>
        <v>145</v>
      </c>
      <c r="J51" s="16">
        <f>'[1]10'!K53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'[1]10'!B54</f>
        <v>120</v>
      </c>
      <c r="C52" s="16">
        <f>'[1]10'!C54</f>
        <v>0</v>
      </c>
      <c r="D52" s="16">
        <f>'[1]10'!D54</f>
        <v>180</v>
      </c>
      <c r="E52" s="16">
        <f>'[1]10'!E54</f>
        <v>0</v>
      </c>
      <c r="F52" s="15">
        <f t="shared" si="6"/>
        <v>300</v>
      </c>
      <c r="G52" s="15">
        <f>'[1]10'!H54</f>
        <v>120</v>
      </c>
      <c r="H52" s="16">
        <f>'[1]10'!I54</f>
        <v>0</v>
      </c>
      <c r="I52" s="16">
        <f>'[1]10'!J54</f>
        <v>145</v>
      </c>
      <c r="J52" s="16">
        <f>'[1]10'!K54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'[1]10'!B55</f>
        <v>120</v>
      </c>
      <c r="C53" s="16">
        <f>'[1]10'!C55</f>
        <v>0</v>
      </c>
      <c r="D53" s="16">
        <f>'[1]10'!D55</f>
        <v>180</v>
      </c>
      <c r="E53" s="16">
        <f>'[1]10'!E55</f>
        <v>0</v>
      </c>
      <c r="F53" s="15">
        <f t="shared" si="6"/>
        <v>300</v>
      </c>
      <c r="G53" s="15">
        <f>'[1]10'!H55</f>
        <v>120</v>
      </c>
      <c r="H53" s="16">
        <f>'[1]10'!I55</f>
        <v>0</v>
      </c>
      <c r="I53" s="16">
        <f>'[1]10'!J55</f>
        <v>145</v>
      </c>
      <c r="J53" s="16">
        <f>'[1]10'!K55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'[1]10'!B56</f>
        <v>120</v>
      </c>
      <c r="C54" s="16">
        <f>'[1]10'!C56</f>
        <v>0</v>
      </c>
      <c r="D54" s="16">
        <f>'[1]10'!D56</f>
        <v>180</v>
      </c>
      <c r="E54" s="16">
        <f>'[1]10'!E56</f>
        <v>0</v>
      </c>
      <c r="F54" s="15">
        <f t="shared" si="6"/>
        <v>300</v>
      </c>
      <c r="G54" s="15">
        <f>'[1]10'!H56</f>
        <v>120</v>
      </c>
      <c r="H54" s="16">
        <f>'[1]10'!I56</f>
        <v>0</v>
      </c>
      <c r="I54" s="16">
        <f>'[1]10'!J56</f>
        <v>145</v>
      </c>
      <c r="J54" s="16">
        <f>'[1]10'!K56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'[1]10'!B57</f>
        <v>120</v>
      </c>
      <c r="C55" s="16">
        <f>'[1]10'!C57</f>
        <v>0</v>
      </c>
      <c r="D55" s="16">
        <f>'[1]10'!D57</f>
        <v>180</v>
      </c>
      <c r="E55" s="16">
        <f>'[1]10'!E57</f>
        <v>0</v>
      </c>
      <c r="F55" s="15">
        <f t="shared" si="6"/>
        <v>300</v>
      </c>
      <c r="G55" s="15">
        <f>'[1]10'!H57</f>
        <v>120</v>
      </c>
      <c r="H55" s="16">
        <f>'[1]10'!I57</f>
        <v>0</v>
      </c>
      <c r="I55" s="16">
        <f>'[1]10'!J57</f>
        <v>145</v>
      </c>
      <c r="J55" s="16">
        <f>'[1]10'!K57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'[1]10'!B58</f>
        <v>120</v>
      </c>
      <c r="C56" s="16">
        <f>'[1]10'!C58</f>
        <v>0</v>
      </c>
      <c r="D56" s="16">
        <f>'[1]10'!D58</f>
        <v>180</v>
      </c>
      <c r="E56" s="16">
        <f>'[1]10'!E58</f>
        <v>0</v>
      </c>
      <c r="F56" s="15">
        <f t="shared" si="6"/>
        <v>300</v>
      </c>
      <c r="G56" s="15">
        <f>'[1]10'!H58</f>
        <v>120</v>
      </c>
      <c r="H56" s="16">
        <f>'[1]10'!I58</f>
        <v>0</v>
      </c>
      <c r="I56" s="16">
        <f>'[1]10'!J58</f>
        <v>145</v>
      </c>
      <c r="J56" s="16">
        <f>'[1]10'!K58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'[1]10'!B59</f>
        <v>120</v>
      </c>
      <c r="C57" s="16">
        <f>'[1]10'!C59</f>
        <v>0</v>
      </c>
      <c r="D57" s="16">
        <f>'[1]10'!D59</f>
        <v>180</v>
      </c>
      <c r="E57" s="16">
        <f>'[1]10'!E59</f>
        <v>0</v>
      </c>
      <c r="F57" s="15">
        <f t="shared" si="6"/>
        <v>300</v>
      </c>
      <c r="G57" s="15">
        <f>'[1]10'!H59</f>
        <v>120</v>
      </c>
      <c r="H57" s="16">
        <f>'[1]10'!I59</f>
        <v>0</v>
      </c>
      <c r="I57" s="16">
        <f>'[1]10'!J59</f>
        <v>145</v>
      </c>
      <c r="J57" s="16">
        <f>'[1]10'!K59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'[1]10'!B60</f>
        <v>120</v>
      </c>
      <c r="C58" s="16">
        <f>'[1]10'!C60</f>
        <v>0</v>
      </c>
      <c r="D58" s="16">
        <f>'[1]10'!D60</f>
        <v>180</v>
      </c>
      <c r="E58" s="16">
        <f>'[1]10'!E60</f>
        <v>0</v>
      </c>
      <c r="F58" s="15">
        <f t="shared" si="6"/>
        <v>300</v>
      </c>
      <c r="G58" s="15">
        <f>'[1]10'!H60</f>
        <v>120</v>
      </c>
      <c r="H58" s="16">
        <f>'[1]10'!I60</f>
        <v>0</v>
      </c>
      <c r="I58" s="16">
        <f>'[1]10'!J60</f>
        <v>145</v>
      </c>
      <c r="J58" s="16">
        <f>'[1]10'!K60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'[1]10'!B61</f>
        <v>120</v>
      </c>
      <c r="C59" s="16">
        <f>'[1]10'!C61</f>
        <v>0</v>
      </c>
      <c r="D59" s="16">
        <f>'[1]10'!D61</f>
        <v>180</v>
      </c>
      <c r="E59" s="16">
        <f>'[1]10'!E61</f>
        <v>0</v>
      </c>
      <c r="F59" s="15">
        <f t="shared" si="6"/>
        <v>300</v>
      </c>
      <c r="G59" s="15">
        <f>'[1]10'!H61</f>
        <v>120</v>
      </c>
      <c r="H59" s="16">
        <f>'[1]10'!I61</f>
        <v>0</v>
      </c>
      <c r="I59" s="16">
        <f>'[1]10'!J61</f>
        <v>145</v>
      </c>
      <c r="J59" s="16">
        <f>'[1]10'!K61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'[1]10'!B62</f>
        <v>120</v>
      </c>
      <c r="C60" s="16">
        <f>'[1]10'!C62</f>
        <v>0</v>
      </c>
      <c r="D60" s="16">
        <f>'[1]10'!D62</f>
        <v>180</v>
      </c>
      <c r="E60" s="16">
        <f>'[1]10'!E62</f>
        <v>0</v>
      </c>
      <c r="F60" s="15">
        <f t="shared" si="6"/>
        <v>300</v>
      </c>
      <c r="G60" s="15">
        <f>'[1]10'!H62</f>
        <v>120</v>
      </c>
      <c r="H60" s="16">
        <f>'[1]10'!I62</f>
        <v>0</v>
      </c>
      <c r="I60" s="16">
        <f>'[1]10'!J62</f>
        <v>145</v>
      </c>
      <c r="J60" s="16">
        <f>'[1]10'!K62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'[1]10'!B63</f>
        <v>120</v>
      </c>
      <c r="C61" s="16">
        <f>'[1]10'!C63</f>
        <v>0</v>
      </c>
      <c r="D61" s="16">
        <f>'[1]10'!D63</f>
        <v>180</v>
      </c>
      <c r="E61" s="16">
        <f>'[1]10'!E63</f>
        <v>0</v>
      </c>
      <c r="F61" s="15">
        <f t="shared" si="6"/>
        <v>300</v>
      </c>
      <c r="G61" s="15">
        <f>'[1]10'!H63</f>
        <v>120</v>
      </c>
      <c r="H61" s="16">
        <f>'[1]10'!I63</f>
        <v>0</v>
      </c>
      <c r="I61" s="16">
        <f>'[1]10'!J63</f>
        <v>145</v>
      </c>
      <c r="J61" s="16">
        <f>'[1]10'!K63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'[1]10'!B64</f>
        <v>120</v>
      </c>
      <c r="C62" s="16">
        <f>'[1]10'!C64</f>
        <v>0</v>
      </c>
      <c r="D62" s="16">
        <f>'[1]10'!D64</f>
        <v>180</v>
      </c>
      <c r="E62" s="16">
        <f>'[1]10'!E64</f>
        <v>0</v>
      </c>
      <c r="F62" s="15">
        <f t="shared" si="6"/>
        <v>300</v>
      </c>
      <c r="G62" s="15">
        <f>'[1]10'!H64</f>
        <v>120</v>
      </c>
      <c r="H62" s="16">
        <f>'[1]10'!I64</f>
        <v>0</v>
      </c>
      <c r="I62" s="16">
        <f>'[1]10'!J64</f>
        <v>145</v>
      </c>
      <c r="J62" s="16">
        <f>'[1]10'!K64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'[1]10'!B65</f>
        <v>120</v>
      </c>
      <c r="C63" s="16">
        <f>'[1]10'!C65</f>
        <v>0</v>
      </c>
      <c r="D63" s="16">
        <f>'[1]10'!D65</f>
        <v>180</v>
      </c>
      <c r="E63" s="16">
        <f>'[1]10'!E65</f>
        <v>0</v>
      </c>
      <c r="F63" s="15">
        <f t="shared" si="6"/>
        <v>300</v>
      </c>
      <c r="G63" s="15">
        <f>'[1]10'!H65</f>
        <v>120</v>
      </c>
      <c r="H63" s="16">
        <f>'[1]10'!I65</f>
        <v>0</v>
      </c>
      <c r="I63" s="16">
        <f>'[1]10'!J65</f>
        <v>145</v>
      </c>
      <c r="J63" s="16">
        <f>'[1]10'!K65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'[1]10'!B66</f>
        <v>120</v>
      </c>
      <c r="C64" s="16">
        <f>'[1]10'!C66</f>
        <v>0</v>
      </c>
      <c r="D64" s="16">
        <f>'[1]10'!D66</f>
        <v>180</v>
      </c>
      <c r="E64" s="16">
        <f>'[1]10'!E66</f>
        <v>0</v>
      </c>
      <c r="F64" s="15">
        <f t="shared" si="6"/>
        <v>300</v>
      </c>
      <c r="G64" s="15">
        <f>'[1]10'!H66</f>
        <v>120</v>
      </c>
      <c r="H64" s="16">
        <f>'[1]10'!I66</f>
        <v>0</v>
      </c>
      <c r="I64" s="16">
        <f>'[1]10'!J66</f>
        <v>166.81</v>
      </c>
      <c r="J64" s="16">
        <f>'[1]10'!K66</f>
        <v>0</v>
      </c>
      <c r="K64" s="15">
        <f t="shared" si="4"/>
        <v>286.81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166.81</v>
      </c>
      <c r="P64" s="16">
        <f t="shared" si="10"/>
        <v>0</v>
      </c>
      <c r="Q64" s="17">
        <f t="shared" si="5"/>
        <v>286.81</v>
      </c>
    </row>
    <row r="65" spans="1:19">
      <c r="A65" s="8" t="s">
        <v>107</v>
      </c>
      <c r="B65" s="15">
        <f>'[1]10'!B67</f>
        <v>120</v>
      </c>
      <c r="C65" s="16">
        <f>'[1]10'!C67</f>
        <v>0</v>
      </c>
      <c r="D65" s="16">
        <f>'[1]10'!D67</f>
        <v>180</v>
      </c>
      <c r="E65" s="16">
        <f>'[1]10'!E67</f>
        <v>0</v>
      </c>
      <c r="F65" s="15">
        <f t="shared" si="6"/>
        <v>300</v>
      </c>
      <c r="G65" s="15">
        <f>'[1]10'!H67</f>
        <v>120</v>
      </c>
      <c r="H65" s="16">
        <f>'[1]10'!I67</f>
        <v>0</v>
      </c>
      <c r="I65" s="16">
        <f>'[1]10'!J67</f>
        <v>145</v>
      </c>
      <c r="J65" s="16">
        <f>'[1]10'!K67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'[1]10'!B68</f>
        <v>120</v>
      </c>
      <c r="C66" s="16">
        <f>'[1]10'!C68</f>
        <v>0</v>
      </c>
      <c r="D66" s="16">
        <f>'[1]10'!D68</f>
        <v>180</v>
      </c>
      <c r="E66" s="16">
        <f>'[1]10'!E68</f>
        <v>0</v>
      </c>
      <c r="F66" s="15">
        <f t="shared" si="6"/>
        <v>300</v>
      </c>
      <c r="G66" s="15">
        <f>'[1]10'!H68</f>
        <v>120</v>
      </c>
      <c r="H66" s="16">
        <f>'[1]10'!I68</f>
        <v>0</v>
      </c>
      <c r="I66" s="16">
        <f>'[1]10'!J68</f>
        <v>145</v>
      </c>
      <c r="J66" s="16">
        <f>'[1]10'!K68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'[1]10'!B69</f>
        <v>120</v>
      </c>
      <c r="C67" s="16">
        <f>'[1]10'!C69</f>
        <v>0</v>
      </c>
      <c r="D67" s="16">
        <f>'[1]10'!D69</f>
        <v>180</v>
      </c>
      <c r="E67" s="16">
        <f>'[1]10'!E69</f>
        <v>0</v>
      </c>
      <c r="F67" s="15">
        <f t="shared" si="6"/>
        <v>300</v>
      </c>
      <c r="G67" s="15">
        <f>'[1]10'!H69</f>
        <v>120</v>
      </c>
      <c r="H67" s="16">
        <f>'[1]10'!I69</f>
        <v>0</v>
      </c>
      <c r="I67" s="16">
        <f>'[1]10'!J69</f>
        <v>145</v>
      </c>
      <c r="J67" s="16">
        <f>'[1]10'!K69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'[1]10'!B70</f>
        <v>120</v>
      </c>
      <c r="C68" s="16">
        <f>'[1]10'!C70</f>
        <v>0</v>
      </c>
      <c r="D68" s="16">
        <f>'[1]10'!D70</f>
        <v>180</v>
      </c>
      <c r="E68" s="16">
        <f>'[1]10'!E70</f>
        <v>0</v>
      </c>
      <c r="F68" s="15">
        <f t="shared" si="6"/>
        <v>300</v>
      </c>
      <c r="G68" s="15">
        <f>'[1]10'!H70</f>
        <v>120</v>
      </c>
      <c r="H68" s="16">
        <f>'[1]10'!I70</f>
        <v>0</v>
      </c>
      <c r="I68" s="16">
        <f>'[1]10'!J70</f>
        <v>145</v>
      </c>
      <c r="J68" s="16">
        <f>'[1]10'!K70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'[1]10'!B71</f>
        <v>120</v>
      </c>
      <c r="C69" s="16">
        <f>'[1]10'!C71</f>
        <v>0</v>
      </c>
      <c r="D69" s="16">
        <f>'[1]10'!D71</f>
        <v>180</v>
      </c>
      <c r="E69" s="16">
        <f>'[1]10'!E71</f>
        <v>0</v>
      </c>
      <c r="F69" s="15">
        <f t="shared" ref="F69:F98" si="17">SUM(B69:E69)</f>
        <v>300</v>
      </c>
      <c r="G69" s="15">
        <f>'[1]10'!H71</f>
        <v>120</v>
      </c>
      <c r="H69" s="16">
        <f>'[1]10'!I71</f>
        <v>0</v>
      </c>
      <c r="I69" s="16">
        <f>'[1]10'!J71</f>
        <v>145</v>
      </c>
      <c r="J69" s="16">
        <f>'[1]10'!K71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'[1]10'!B72</f>
        <v>120</v>
      </c>
      <c r="C70" s="16">
        <f>'[1]10'!C72</f>
        <v>0</v>
      </c>
      <c r="D70" s="16">
        <f>'[1]10'!D72</f>
        <v>180</v>
      </c>
      <c r="E70" s="16">
        <f>'[1]10'!E72</f>
        <v>0</v>
      </c>
      <c r="F70" s="15">
        <f t="shared" si="17"/>
        <v>300</v>
      </c>
      <c r="G70" s="15">
        <f>'[1]10'!H72</f>
        <v>120</v>
      </c>
      <c r="H70" s="16">
        <f>'[1]10'!I72</f>
        <v>0</v>
      </c>
      <c r="I70" s="16">
        <f>'[1]10'!J72</f>
        <v>145</v>
      </c>
      <c r="J70" s="16">
        <f>'[1]10'!K72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'[1]10'!B73</f>
        <v>120</v>
      </c>
      <c r="C71" s="16">
        <f>'[1]10'!C73</f>
        <v>0</v>
      </c>
      <c r="D71" s="16">
        <f>'[1]10'!D73</f>
        <v>187</v>
      </c>
      <c r="E71" s="16">
        <f>'[1]10'!E73</f>
        <v>0</v>
      </c>
      <c r="F71" s="15">
        <f t="shared" si="17"/>
        <v>307</v>
      </c>
      <c r="G71" s="15">
        <f>'[1]10'!H73</f>
        <v>120</v>
      </c>
      <c r="H71" s="16">
        <f>'[1]10'!I73</f>
        <v>0</v>
      </c>
      <c r="I71" s="16">
        <f>'[1]10'!J73</f>
        <v>145</v>
      </c>
      <c r="J71" s="16">
        <f>'[1]10'!K73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'[1]10'!B74</f>
        <v>120</v>
      </c>
      <c r="C72" s="16">
        <f>'[1]10'!C74</f>
        <v>0</v>
      </c>
      <c r="D72" s="16">
        <f>'[1]10'!D74</f>
        <v>187</v>
      </c>
      <c r="E72" s="16">
        <f>'[1]10'!E74</f>
        <v>0</v>
      </c>
      <c r="F72" s="15">
        <f t="shared" si="17"/>
        <v>307</v>
      </c>
      <c r="G72" s="15">
        <f>'[1]10'!H74</f>
        <v>120</v>
      </c>
      <c r="H72" s="16">
        <f>'[1]10'!I74</f>
        <v>0</v>
      </c>
      <c r="I72" s="16">
        <f>'[1]10'!J74</f>
        <v>145</v>
      </c>
      <c r="J72" s="16">
        <f>'[1]10'!K74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'[1]10'!B75</f>
        <v>120</v>
      </c>
      <c r="C73" s="16">
        <f>'[1]10'!C75</f>
        <v>0</v>
      </c>
      <c r="D73" s="16">
        <f>'[1]10'!D75</f>
        <v>187</v>
      </c>
      <c r="E73" s="16">
        <f>'[1]10'!E75</f>
        <v>0</v>
      </c>
      <c r="F73" s="15">
        <f t="shared" si="17"/>
        <v>307</v>
      </c>
      <c r="G73" s="15">
        <f>'[1]10'!H75</f>
        <v>120</v>
      </c>
      <c r="H73" s="16">
        <f>'[1]10'!I75</f>
        <v>0</v>
      </c>
      <c r="I73" s="16">
        <f>'[1]10'!J75</f>
        <v>145</v>
      </c>
      <c r="J73" s="16">
        <f>'[1]10'!K75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'[1]10'!B76</f>
        <v>120</v>
      </c>
      <c r="C74" s="16">
        <f>'[1]10'!C76</f>
        <v>0</v>
      </c>
      <c r="D74" s="16">
        <f>'[1]10'!D76</f>
        <v>187</v>
      </c>
      <c r="E74" s="16">
        <f>'[1]10'!E76</f>
        <v>0</v>
      </c>
      <c r="F74" s="15">
        <f t="shared" si="17"/>
        <v>307</v>
      </c>
      <c r="G74" s="15">
        <f>'[1]10'!H76</f>
        <v>120</v>
      </c>
      <c r="H74" s="16">
        <f>'[1]10'!I76</f>
        <v>0</v>
      </c>
      <c r="I74" s="16">
        <f>'[1]10'!J76</f>
        <v>145</v>
      </c>
      <c r="J74" s="16">
        <f>'[1]10'!K76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'[1]10'!B77</f>
        <v>120</v>
      </c>
      <c r="C75" s="16">
        <f>'[1]10'!C77</f>
        <v>0</v>
      </c>
      <c r="D75" s="16">
        <f>'[1]10'!D77</f>
        <v>187</v>
      </c>
      <c r="E75" s="16">
        <f>'[1]10'!E77</f>
        <v>0</v>
      </c>
      <c r="F75" s="15">
        <f t="shared" si="17"/>
        <v>307</v>
      </c>
      <c r="G75" s="15">
        <f>'[1]10'!H77</f>
        <v>120</v>
      </c>
      <c r="H75" s="16">
        <f>'[1]10'!I77</f>
        <v>0</v>
      </c>
      <c r="I75" s="16">
        <f>'[1]10'!J77</f>
        <v>145</v>
      </c>
      <c r="J75" s="16">
        <f>'[1]10'!K77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'[1]10'!B78</f>
        <v>120</v>
      </c>
      <c r="C76" s="16">
        <f>'[1]10'!C78</f>
        <v>0</v>
      </c>
      <c r="D76" s="16">
        <f>'[1]10'!D78</f>
        <v>187</v>
      </c>
      <c r="E76" s="16">
        <f>'[1]10'!E78</f>
        <v>0</v>
      </c>
      <c r="F76" s="15">
        <f t="shared" si="17"/>
        <v>307</v>
      </c>
      <c r="G76" s="15">
        <f>'[1]10'!H78</f>
        <v>120</v>
      </c>
      <c r="H76" s="16">
        <f>'[1]10'!I78</f>
        <v>0</v>
      </c>
      <c r="I76" s="16">
        <f>'[1]10'!J78</f>
        <v>145</v>
      </c>
      <c r="J76" s="16">
        <f>'[1]10'!K78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'[1]10'!B79</f>
        <v>120</v>
      </c>
      <c r="C77" s="16">
        <f>'[1]10'!C79</f>
        <v>0</v>
      </c>
      <c r="D77" s="16">
        <f>'[1]10'!D79</f>
        <v>187</v>
      </c>
      <c r="E77" s="16">
        <f>'[1]10'!E79</f>
        <v>0</v>
      </c>
      <c r="F77" s="15">
        <f t="shared" si="17"/>
        <v>307</v>
      </c>
      <c r="G77" s="15">
        <f>'[1]10'!H79</f>
        <v>120</v>
      </c>
      <c r="H77" s="16">
        <f>'[1]10'!I79</f>
        <v>0</v>
      </c>
      <c r="I77" s="16">
        <f>'[1]10'!J79</f>
        <v>145</v>
      </c>
      <c r="J77" s="16">
        <f>'[1]10'!K79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'[1]10'!B80</f>
        <v>120</v>
      </c>
      <c r="C78" s="16">
        <f>'[1]10'!C80</f>
        <v>0</v>
      </c>
      <c r="D78" s="16">
        <f>'[1]10'!D80</f>
        <v>187</v>
      </c>
      <c r="E78" s="16">
        <f>'[1]10'!E80</f>
        <v>0</v>
      </c>
      <c r="F78" s="15">
        <f t="shared" si="17"/>
        <v>307</v>
      </c>
      <c r="G78" s="15">
        <f>'[1]10'!H80</f>
        <v>120</v>
      </c>
      <c r="H78" s="16">
        <f>'[1]10'!I80</f>
        <v>0</v>
      </c>
      <c r="I78" s="16">
        <f>'[1]10'!J80</f>
        <v>145</v>
      </c>
      <c r="J78" s="16">
        <f>'[1]10'!K80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'[1]10'!B81</f>
        <v>120</v>
      </c>
      <c r="C79" s="16">
        <f>'[1]10'!C81</f>
        <v>0</v>
      </c>
      <c r="D79" s="16">
        <f>'[1]10'!D81</f>
        <v>187</v>
      </c>
      <c r="E79" s="16">
        <f>'[1]10'!E81</f>
        <v>0</v>
      </c>
      <c r="F79" s="15">
        <f t="shared" si="17"/>
        <v>307</v>
      </c>
      <c r="G79" s="15">
        <f>'[1]10'!H81</f>
        <v>120</v>
      </c>
      <c r="H79" s="16">
        <f>'[1]10'!I81</f>
        <v>0</v>
      </c>
      <c r="I79" s="16">
        <f>'[1]10'!J81</f>
        <v>145</v>
      </c>
      <c r="J79" s="16">
        <f>'[1]10'!K81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'[1]10'!B82</f>
        <v>120</v>
      </c>
      <c r="C80" s="16">
        <f>'[1]10'!C82</f>
        <v>0</v>
      </c>
      <c r="D80" s="16">
        <f>'[1]10'!D82</f>
        <v>187</v>
      </c>
      <c r="E80" s="16">
        <f>'[1]10'!E82</f>
        <v>0</v>
      </c>
      <c r="F80" s="15">
        <f t="shared" si="17"/>
        <v>307</v>
      </c>
      <c r="G80" s="15">
        <f>'[1]10'!H82</f>
        <v>120</v>
      </c>
      <c r="H80" s="16">
        <f>'[1]10'!I82</f>
        <v>0</v>
      </c>
      <c r="I80" s="16">
        <f>'[1]10'!J82</f>
        <v>145</v>
      </c>
      <c r="J80" s="16">
        <f>'[1]10'!K82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'[1]10'!B83</f>
        <v>120</v>
      </c>
      <c r="C81" s="16">
        <f>'[1]10'!C83</f>
        <v>0</v>
      </c>
      <c r="D81" s="16">
        <f>'[1]10'!D83</f>
        <v>187</v>
      </c>
      <c r="E81" s="16">
        <f>'[1]10'!E83</f>
        <v>0</v>
      </c>
      <c r="F81" s="15">
        <f t="shared" si="17"/>
        <v>307</v>
      </c>
      <c r="G81" s="15">
        <f>'[1]10'!H83</f>
        <v>120</v>
      </c>
      <c r="H81" s="16">
        <f>'[1]10'!I83</f>
        <v>0</v>
      </c>
      <c r="I81" s="16">
        <f>'[1]10'!J83</f>
        <v>145</v>
      </c>
      <c r="J81" s="16">
        <f>'[1]10'!K83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'[1]10'!B84</f>
        <v>120</v>
      </c>
      <c r="C82" s="16">
        <f>'[1]10'!C84</f>
        <v>0</v>
      </c>
      <c r="D82" s="16">
        <f>'[1]10'!D84</f>
        <v>187</v>
      </c>
      <c r="E82" s="16">
        <f>'[1]10'!E84</f>
        <v>0</v>
      </c>
      <c r="F82" s="15">
        <f t="shared" si="17"/>
        <v>307</v>
      </c>
      <c r="G82" s="15">
        <f>'[1]10'!H84</f>
        <v>120</v>
      </c>
      <c r="H82" s="16">
        <f>'[1]10'!I84</f>
        <v>0</v>
      </c>
      <c r="I82" s="16">
        <f>'[1]10'!J84</f>
        <v>145</v>
      </c>
      <c r="J82" s="16">
        <f>'[1]10'!K84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'[1]10'!B85</f>
        <v>120</v>
      </c>
      <c r="C83" s="16">
        <f>'[1]10'!C85</f>
        <v>0</v>
      </c>
      <c r="D83" s="16">
        <f>'[1]10'!D85</f>
        <v>187</v>
      </c>
      <c r="E83" s="16">
        <f>'[1]10'!E85</f>
        <v>0</v>
      </c>
      <c r="F83" s="15">
        <f t="shared" si="17"/>
        <v>307</v>
      </c>
      <c r="G83" s="15">
        <f>'[1]10'!H85</f>
        <v>120</v>
      </c>
      <c r="H83" s="16">
        <f>'[1]10'!I85</f>
        <v>0</v>
      </c>
      <c r="I83" s="16">
        <f>'[1]10'!J85</f>
        <v>145</v>
      </c>
      <c r="J83" s="16">
        <f>'[1]10'!K85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'[1]10'!B86</f>
        <v>120</v>
      </c>
      <c r="C84" s="16">
        <f>'[1]10'!C86</f>
        <v>0</v>
      </c>
      <c r="D84" s="16">
        <f>'[1]10'!D86</f>
        <v>187</v>
      </c>
      <c r="E84" s="16">
        <f>'[1]10'!E86</f>
        <v>0</v>
      </c>
      <c r="F84" s="15">
        <f t="shared" si="17"/>
        <v>307</v>
      </c>
      <c r="G84" s="15">
        <f>'[1]10'!H86</f>
        <v>120</v>
      </c>
      <c r="H84" s="16">
        <f>'[1]10'!I86</f>
        <v>0</v>
      </c>
      <c r="I84" s="16">
        <f>'[1]10'!J86</f>
        <v>145</v>
      </c>
      <c r="J84" s="16">
        <f>'[1]10'!K86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'[1]10'!B87</f>
        <v>120</v>
      </c>
      <c r="C85" s="16">
        <f>'[1]10'!C87</f>
        <v>0</v>
      </c>
      <c r="D85" s="16">
        <f>'[1]10'!D87</f>
        <v>187</v>
      </c>
      <c r="E85" s="16">
        <f>'[1]10'!E87</f>
        <v>0</v>
      </c>
      <c r="F85" s="15">
        <f t="shared" si="17"/>
        <v>307</v>
      </c>
      <c r="G85" s="15">
        <f>'[1]10'!H87</f>
        <v>120</v>
      </c>
      <c r="H85" s="16">
        <f>'[1]10'!I87</f>
        <v>0</v>
      </c>
      <c r="I85" s="16">
        <f>'[1]10'!J87</f>
        <v>145</v>
      </c>
      <c r="J85" s="16">
        <f>'[1]10'!K87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'[1]10'!B88</f>
        <v>120</v>
      </c>
      <c r="C86" s="16">
        <f>'[1]10'!C88</f>
        <v>0</v>
      </c>
      <c r="D86" s="16">
        <f>'[1]10'!D88</f>
        <v>187</v>
      </c>
      <c r="E86" s="16">
        <f>'[1]10'!E88</f>
        <v>0</v>
      </c>
      <c r="F86" s="15">
        <f t="shared" si="17"/>
        <v>307</v>
      </c>
      <c r="G86" s="15">
        <f>'[1]10'!H88</f>
        <v>120</v>
      </c>
      <c r="H86" s="16">
        <f>'[1]10'!I88</f>
        <v>0</v>
      </c>
      <c r="I86" s="16">
        <f>'[1]10'!J88</f>
        <v>145</v>
      </c>
      <c r="J86" s="16">
        <f>'[1]10'!K88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'[1]10'!B89</f>
        <v>120</v>
      </c>
      <c r="C87" s="16">
        <f>'[1]10'!C89</f>
        <v>0</v>
      </c>
      <c r="D87" s="16">
        <f>'[1]10'!D89</f>
        <v>187</v>
      </c>
      <c r="E87" s="16">
        <f>'[1]10'!E89</f>
        <v>0</v>
      </c>
      <c r="F87" s="15">
        <f t="shared" si="17"/>
        <v>307</v>
      </c>
      <c r="G87" s="15">
        <f>'[1]10'!H89</f>
        <v>120</v>
      </c>
      <c r="H87" s="16">
        <f>'[1]10'!I89</f>
        <v>0</v>
      </c>
      <c r="I87" s="16">
        <f>'[1]10'!J89</f>
        <v>145</v>
      </c>
      <c r="J87" s="16">
        <f>'[1]10'!K89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'[1]10'!B90</f>
        <v>120</v>
      </c>
      <c r="C88" s="16">
        <f>'[1]10'!C90</f>
        <v>0</v>
      </c>
      <c r="D88" s="16">
        <f>'[1]10'!D90</f>
        <v>187</v>
      </c>
      <c r="E88" s="16">
        <f>'[1]10'!E90</f>
        <v>0</v>
      </c>
      <c r="F88" s="15">
        <f t="shared" si="17"/>
        <v>307</v>
      </c>
      <c r="G88" s="15">
        <f>'[1]10'!H90</f>
        <v>120</v>
      </c>
      <c r="H88" s="16">
        <f>'[1]10'!I90</f>
        <v>0</v>
      </c>
      <c r="I88" s="16">
        <f>'[1]10'!J90</f>
        <v>145</v>
      </c>
      <c r="J88" s="16">
        <f>'[1]10'!K90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'[1]10'!B91</f>
        <v>120</v>
      </c>
      <c r="C89" s="16">
        <f>'[1]10'!C91</f>
        <v>0</v>
      </c>
      <c r="D89" s="16">
        <f>'[1]10'!D91</f>
        <v>187</v>
      </c>
      <c r="E89" s="16">
        <f>'[1]10'!E91</f>
        <v>0</v>
      </c>
      <c r="F89" s="15">
        <f t="shared" si="17"/>
        <v>307</v>
      </c>
      <c r="G89" s="15">
        <f>'[1]10'!H91</f>
        <v>120</v>
      </c>
      <c r="H89" s="16">
        <f>'[1]10'!I91</f>
        <v>0</v>
      </c>
      <c r="I89" s="16">
        <f>'[1]10'!J91</f>
        <v>145</v>
      </c>
      <c r="J89" s="16">
        <f>'[1]10'!K91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'[1]10'!B92</f>
        <v>120</v>
      </c>
      <c r="C90" s="16">
        <f>'[1]10'!C92</f>
        <v>0</v>
      </c>
      <c r="D90" s="16">
        <f>'[1]10'!D92</f>
        <v>187</v>
      </c>
      <c r="E90" s="16">
        <f>'[1]10'!E92</f>
        <v>0</v>
      </c>
      <c r="F90" s="15">
        <f t="shared" si="17"/>
        <v>307</v>
      </c>
      <c r="G90" s="15">
        <f>'[1]10'!H92</f>
        <v>120</v>
      </c>
      <c r="H90" s="16">
        <f>'[1]10'!I92</f>
        <v>0</v>
      </c>
      <c r="I90" s="16">
        <f>'[1]10'!J92</f>
        <v>145</v>
      </c>
      <c r="J90" s="16">
        <f>'[1]10'!K92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'[1]10'!B93</f>
        <v>120</v>
      </c>
      <c r="C91" s="16">
        <f>'[1]10'!C93</f>
        <v>0</v>
      </c>
      <c r="D91" s="16">
        <f>'[1]10'!D93</f>
        <v>187</v>
      </c>
      <c r="E91" s="16">
        <f>'[1]10'!E93</f>
        <v>0</v>
      </c>
      <c r="F91" s="15">
        <f t="shared" si="17"/>
        <v>307</v>
      </c>
      <c r="G91" s="15">
        <f>'[1]10'!H93</f>
        <v>120</v>
      </c>
      <c r="H91" s="16">
        <f>'[1]10'!I93</f>
        <v>0</v>
      </c>
      <c r="I91" s="16">
        <f>'[1]10'!J93</f>
        <v>145</v>
      </c>
      <c r="J91" s="16">
        <f>'[1]10'!K93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'[1]10'!B94</f>
        <v>120</v>
      </c>
      <c r="C92" s="16">
        <f>'[1]10'!C94</f>
        <v>0</v>
      </c>
      <c r="D92" s="16">
        <f>'[1]10'!D94</f>
        <v>187</v>
      </c>
      <c r="E92" s="16">
        <f>'[1]10'!E94</f>
        <v>0</v>
      </c>
      <c r="F92" s="15">
        <f t="shared" si="17"/>
        <v>307</v>
      </c>
      <c r="G92" s="15">
        <f>'[1]10'!H94</f>
        <v>120</v>
      </c>
      <c r="H92" s="16">
        <f>'[1]10'!I94</f>
        <v>0</v>
      </c>
      <c r="I92" s="16">
        <f>'[1]10'!J94</f>
        <v>145</v>
      </c>
      <c r="J92" s="16">
        <f>'[1]10'!K94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'[1]10'!B95</f>
        <v>120</v>
      </c>
      <c r="C93" s="16">
        <f>'[1]10'!C95</f>
        <v>0</v>
      </c>
      <c r="D93" s="16">
        <f>'[1]10'!D95</f>
        <v>187</v>
      </c>
      <c r="E93" s="16">
        <f>'[1]10'!E95</f>
        <v>0</v>
      </c>
      <c r="F93" s="15">
        <f t="shared" si="17"/>
        <v>307</v>
      </c>
      <c r="G93" s="15">
        <f>'[1]10'!H95</f>
        <v>120</v>
      </c>
      <c r="H93" s="16">
        <f>'[1]10'!I95</f>
        <v>0</v>
      </c>
      <c r="I93" s="16">
        <f>'[1]10'!J95</f>
        <v>145</v>
      </c>
      <c r="J93" s="16">
        <f>'[1]10'!K95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'[1]10'!B96</f>
        <v>120</v>
      </c>
      <c r="C94" s="16">
        <f>'[1]10'!C96</f>
        <v>0</v>
      </c>
      <c r="D94" s="16">
        <f>'[1]10'!D96</f>
        <v>187</v>
      </c>
      <c r="E94" s="16">
        <f>'[1]10'!E96</f>
        <v>0</v>
      </c>
      <c r="F94" s="15">
        <f t="shared" si="17"/>
        <v>307</v>
      </c>
      <c r="G94" s="15">
        <f>'[1]10'!H96</f>
        <v>120</v>
      </c>
      <c r="H94" s="16">
        <f>'[1]10'!I96</f>
        <v>0</v>
      </c>
      <c r="I94" s="16">
        <f>'[1]10'!J96</f>
        <v>145</v>
      </c>
      <c r="J94" s="16">
        <f>'[1]10'!K96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'[1]10'!B97</f>
        <v>120</v>
      </c>
      <c r="C95" s="16">
        <f>'[1]10'!C97</f>
        <v>0</v>
      </c>
      <c r="D95" s="16">
        <f>'[1]10'!D97</f>
        <v>187</v>
      </c>
      <c r="E95" s="16">
        <f>'[1]10'!E97</f>
        <v>0</v>
      </c>
      <c r="F95" s="15">
        <f t="shared" si="17"/>
        <v>307</v>
      </c>
      <c r="G95" s="15">
        <f>'[1]10'!H97</f>
        <v>120</v>
      </c>
      <c r="H95" s="16">
        <f>'[1]10'!I97</f>
        <v>0</v>
      </c>
      <c r="I95" s="16">
        <f>'[1]10'!J97</f>
        <v>145</v>
      </c>
      <c r="J95" s="16">
        <f>'[1]10'!K97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'[1]10'!B98</f>
        <v>120</v>
      </c>
      <c r="C96" s="16">
        <f>'[1]10'!C98</f>
        <v>0</v>
      </c>
      <c r="D96" s="16">
        <f>'[1]10'!D98</f>
        <v>187</v>
      </c>
      <c r="E96" s="16">
        <f>'[1]10'!E98</f>
        <v>0</v>
      </c>
      <c r="F96" s="15">
        <f t="shared" si="17"/>
        <v>307</v>
      </c>
      <c r="G96" s="15">
        <f>'[1]10'!H98</f>
        <v>120</v>
      </c>
      <c r="H96" s="16">
        <f>'[1]10'!I98</f>
        <v>0</v>
      </c>
      <c r="I96" s="16">
        <f>'[1]10'!J98</f>
        <v>145</v>
      </c>
      <c r="J96" s="16">
        <f>'[1]10'!K98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'[1]10'!B99</f>
        <v>120</v>
      </c>
      <c r="C97" s="16">
        <f>'[1]10'!C99</f>
        <v>0</v>
      </c>
      <c r="D97" s="16">
        <f>'[1]10'!D99</f>
        <v>187</v>
      </c>
      <c r="E97" s="16">
        <f>'[1]10'!E99</f>
        <v>0</v>
      </c>
      <c r="F97" s="15">
        <f t="shared" si="17"/>
        <v>307</v>
      </c>
      <c r="G97" s="15">
        <f>'[1]10'!H99</f>
        <v>120</v>
      </c>
      <c r="H97" s="16">
        <f>'[1]10'!I99</f>
        <v>0</v>
      </c>
      <c r="I97" s="16">
        <f>'[1]10'!J99</f>
        <v>145</v>
      </c>
      <c r="J97" s="16">
        <f>'[1]10'!K99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'[1]10'!B100</f>
        <v>120</v>
      </c>
      <c r="C98" s="16">
        <f>'[1]10'!C100</f>
        <v>0</v>
      </c>
      <c r="D98" s="16">
        <f>'[1]10'!D100</f>
        <v>187</v>
      </c>
      <c r="E98" s="16">
        <f>'[1]10'!E100</f>
        <v>0</v>
      </c>
      <c r="F98" s="15">
        <f t="shared" si="17"/>
        <v>307</v>
      </c>
      <c r="G98" s="15">
        <f>'[1]10'!H100</f>
        <v>120</v>
      </c>
      <c r="H98" s="16">
        <f>'[1]10'!I100</f>
        <v>0</v>
      </c>
      <c r="I98" s="16">
        <f>'[1]10'!J100</f>
        <v>145</v>
      </c>
      <c r="J98" s="16">
        <f>'[1]10'!K100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3.4854525000000001</v>
      </c>
      <c r="J99" s="15">
        <f t="shared" si="18"/>
        <v>0</v>
      </c>
      <c r="K99" s="15">
        <f t="shared" si="18"/>
        <v>6.3654525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3.4854525000000001</v>
      </c>
      <c r="P99" s="15">
        <f t="shared" si="18"/>
        <v>0</v>
      </c>
      <c r="Q99" s="15">
        <f t="shared" si="18"/>
        <v>6.3654525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6" sqref="R36:R8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'[2]10'!B5</f>
        <v>84</v>
      </c>
      <c r="C3" s="201">
        <f>'[2]10'!C5</f>
        <v>0</v>
      </c>
      <c r="D3" s="201">
        <f>'[2]10'!D5</f>
        <v>0</v>
      </c>
      <c r="E3" s="201">
        <f>'[2]10'!E5</f>
        <v>0</v>
      </c>
      <c r="F3" s="15">
        <f>SUM(B3:E3)</f>
        <v>84</v>
      </c>
      <c r="G3" s="200">
        <f>'[2]10'!H5</f>
        <v>35</v>
      </c>
      <c r="H3" s="201">
        <f>'[2]10'!I5</f>
        <v>0</v>
      </c>
      <c r="I3" s="201">
        <f>'[2]10'!J5</f>
        <v>0</v>
      </c>
      <c r="J3" s="201">
        <f>'[2]10'!K5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'[2]10'!B6</f>
        <v>84</v>
      </c>
      <c r="C4" s="201">
        <f>'[2]10'!C6</f>
        <v>0</v>
      </c>
      <c r="D4" s="201">
        <f>'[2]10'!D6</f>
        <v>0</v>
      </c>
      <c r="E4" s="201">
        <f>'[2]10'!E6</f>
        <v>0</v>
      </c>
      <c r="F4" s="15">
        <f>SUM(B4:E4)</f>
        <v>84</v>
      </c>
      <c r="G4" s="200">
        <f>'[2]10'!H6</f>
        <v>35</v>
      </c>
      <c r="H4" s="201">
        <f>'[2]10'!I6</f>
        <v>0</v>
      </c>
      <c r="I4" s="201">
        <f>'[2]10'!J6</f>
        <v>0</v>
      </c>
      <c r="J4" s="201">
        <f>'[2]10'!K6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'[2]10'!B7</f>
        <v>84</v>
      </c>
      <c r="C5" s="201">
        <f>'[2]10'!C7</f>
        <v>0</v>
      </c>
      <c r="D5" s="201">
        <f>'[2]10'!D7</f>
        <v>0</v>
      </c>
      <c r="E5" s="201">
        <f>'[2]10'!E7</f>
        <v>0</v>
      </c>
      <c r="F5" s="15">
        <f t="shared" ref="F5:F68" si="6">SUM(B5:E5)</f>
        <v>84</v>
      </c>
      <c r="G5" s="200">
        <f>'[2]10'!H7</f>
        <v>35</v>
      </c>
      <c r="H5" s="201">
        <f>'[2]10'!I7</f>
        <v>0</v>
      </c>
      <c r="I5" s="201">
        <f>'[2]10'!J7</f>
        <v>0</v>
      </c>
      <c r="J5" s="201">
        <f>'[2]10'!K7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'[2]10'!B8</f>
        <v>84</v>
      </c>
      <c r="C6" s="201">
        <f>'[2]10'!C8</f>
        <v>0</v>
      </c>
      <c r="D6" s="201">
        <f>'[2]10'!D8</f>
        <v>0</v>
      </c>
      <c r="E6" s="201">
        <f>'[2]10'!E8</f>
        <v>0</v>
      </c>
      <c r="F6" s="15">
        <f t="shared" si="6"/>
        <v>84</v>
      </c>
      <c r="G6" s="200">
        <f>'[2]10'!H8</f>
        <v>35</v>
      </c>
      <c r="H6" s="201">
        <f>'[2]10'!I8</f>
        <v>0</v>
      </c>
      <c r="I6" s="201">
        <f>'[2]10'!J8</f>
        <v>0</v>
      </c>
      <c r="J6" s="201">
        <f>'[2]10'!K8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'[2]10'!B9</f>
        <v>84</v>
      </c>
      <c r="C7" s="201">
        <f>'[2]10'!C9</f>
        <v>0</v>
      </c>
      <c r="D7" s="201">
        <f>'[2]10'!D9</f>
        <v>0</v>
      </c>
      <c r="E7" s="201">
        <f>'[2]10'!E9</f>
        <v>0</v>
      </c>
      <c r="F7" s="15">
        <f t="shared" si="6"/>
        <v>84</v>
      </c>
      <c r="G7" s="200">
        <f>'[2]10'!H9</f>
        <v>36</v>
      </c>
      <c r="H7" s="201">
        <f>'[2]10'!I9</f>
        <v>0</v>
      </c>
      <c r="I7" s="201">
        <f>'[2]10'!J9</f>
        <v>0</v>
      </c>
      <c r="J7" s="201">
        <f>'[2]10'!K9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'[2]10'!B10</f>
        <v>84</v>
      </c>
      <c r="C8" s="201">
        <f>'[2]10'!C10</f>
        <v>0</v>
      </c>
      <c r="D8" s="201">
        <f>'[2]10'!D10</f>
        <v>0</v>
      </c>
      <c r="E8" s="201">
        <f>'[2]10'!E10</f>
        <v>0</v>
      </c>
      <c r="F8" s="15">
        <f t="shared" si="6"/>
        <v>84</v>
      </c>
      <c r="G8" s="200">
        <f>'[2]10'!H10</f>
        <v>36</v>
      </c>
      <c r="H8" s="201">
        <f>'[2]10'!I10</f>
        <v>0</v>
      </c>
      <c r="I8" s="201">
        <f>'[2]10'!J10</f>
        <v>0</v>
      </c>
      <c r="J8" s="201">
        <f>'[2]10'!K10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'[2]10'!B11</f>
        <v>84</v>
      </c>
      <c r="C9" s="201">
        <f>'[2]10'!C11</f>
        <v>0</v>
      </c>
      <c r="D9" s="201">
        <f>'[2]10'!D11</f>
        <v>0</v>
      </c>
      <c r="E9" s="201">
        <f>'[2]10'!E11</f>
        <v>0</v>
      </c>
      <c r="F9" s="15">
        <f t="shared" si="6"/>
        <v>84</v>
      </c>
      <c r="G9" s="200">
        <f>'[2]10'!H11</f>
        <v>36</v>
      </c>
      <c r="H9" s="201">
        <f>'[2]10'!I11</f>
        <v>0</v>
      </c>
      <c r="I9" s="201">
        <f>'[2]10'!J11</f>
        <v>0</v>
      </c>
      <c r="J9" s="201">
        <f>'[2]10'!K11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'[2]10'!B12</f>
        <v>84</v>
      </c>
      <c r="C10" s="201">
        <f>'[2]10'!C12</f>
        <v>0</v>
      </c>
      <c r="D10" s="201">
        <f>'[2]10'!D12</f>
        <v>0</v>
      </c>
      <c r="E10" s="201">
        <f>'[2]10'!E12</f>
        <v>0</v>
      </c>
      <c r="F10" s="15">
        <f t="shared" si="6"/>
        <v>84</v>
      </c>
      <c r="G10" s="200">
        <f>'[2]10'!H12</f>
        <v>36</v>
      </c>
      <c r="H10" s="201">
        <f>'[2]10'!I12</f>
        <v>0</v>
      </c>
      <c r="I10" s="201">
        <f>'[2]10'!J12</f>
        <v>0</v>
      </c>
      <c r="J10" s="201">
        <f>'[2]10'!K12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'[2]10'!B13</f>
        <v>84</v>
      </c>
      <c r="C11" s="201">
        <f>'[2]10'!C13</f>
        <v>0</v>
      </c>
      <c r="D11" s="201">
        <f>'[2]10'!D13</f>
        <v>0</v>
      </c>
      <c r="E11" s="201">
        <f>'[2]10'!E13</f>
        <v>0</v>
      </c>
      <c r="F11" s="15">
        <f t="shared" si="6"/>
        <v>84</v>
      </c>
      <c r="G11" s="200">
        <f>'[2]10'!H13</f>
        <v>36</v>
      </c>
      <c r="H11" s="201">
        <f>'[2]10'!I13</f>
        <v>0</v>
      </c>
      <c r="I11" s="201">
        <f>'[2]10'!J13</f>
        <v>0</v>
      </c>
      <c r="J11" s="201">
        <f>'[2]10'!K13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'[2]10'!B14</f>
        <v>84</v>
      </c>
      <c r="C12" s="201">
        <f>'[2]10'!C14</f>
        <v>0</v>
      </c>
      <c r="D12" s="201">
        <f>'[2]10'!D14</f>
        <v>0</v>
      </c>
      <c r="E12" s="201">
        <f>'[2]10'!E14</f>
        <v>0</v>
      </c>
      <c r="F12" s="15">
        <f t="shared" si="6"/>
        <v>84</v>
      </c>
      <c r="G12" s="200">
        <f>'[2]10'!H14</f>
        <v>36</v>
      </c>
      <c r="H12" s="201">
        <f>'[2]10'!I14</f>
        <v>0</v>
      </c>
      <c r="I12" s="201">
        <f>'[2]10'!J14</f>
        <v>0</v>
      </c>
      <c r="J12" s="201">
        <f>'[2]10'!K14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'[2]10'!B15</f>
        <v>84</v>
      </c>
      <c r="C13" s="201">
        <f>'[2]10'!C15</f>
        <v>0</v>
      </c>
      <c r="D13" s="201">
        <f>'[2]10'!D15</f>
        <v>0</v>
      </c>
      <c r="E13" s="201">
        <f>'[2]10'!E15</f>
        <v>0</v>
      </c>
      <c r="F13" s="15">
        <f t="shared" si="6"/>
        <v>84</v>
      </c>
      <c r="G13" s="200">
        <f>'[2]10'!H15</f>
        <v>36</v>
      </c>
      <c r="H13" s="201">
        <f>'[2]10'!I15</f>
        <v>0</v>
      </c>
      <c r="I13" s="201">
        <f>'[2]10'!J15</f>
        <v>0</v>
      </c>
      <c r="J13" s="201">
        <f>'[2]10'!K15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'[2]10'!B16</f>
        <v>84</v>
      </c>
      <c r="C14" s="201">
        <f>'[2]10'!C16</f>
        <v>0</v>
      </c>
      <c r="D14" s="201">
        <f>'[2]10'!D16</f>
        <v>0</v>
      </c>
      <c r="E14" s="201">
        <f>'[2]10'!E16</f>
        <v>0</v>
      </c>
      <c r="F14" s="15">
        <f t="shared" si="6"/>
        <v>84</v>
      </c>
      <c r="G14" s="200">
        <f>'[2]10'!H16</f>
        <v>36</v>
      </c>
      <c r="H14" s="201">
        <f>'[2]10'!I16</f>
        <v>0</v>
      </c>
      <c r="I14" s="201">
        <f>'[2]10'!J16</f>
        <v>0</v>
      </c>
      <c r="J14" s="201">
        <f>'[2]10'!K16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'[2]10'!B17</f>
        <v>84</v>
      </c>
      <c r="C15" s="201">
        <f>'[2]10'!C17</f>
        <v>0</v>
      </c>
      <c r="D15" s="201">
        <f>'[2]10'!D17</f>
        <v>0</v>
      </c>
      <c r="E15" s="201">
        <f>'[2]10'!E17</f>
        <v>0</v>
      </c>
      <c r="F15" s="15">
        <f t="shared" si="6"/>
        <v>84</v>
      </c>
      <c r="G15" s="200">
        <f>'[2]10'!H17</f>
        <v>36</v>
      </c>
      <c r="H15" s="201">
        <f>'[2]10'!I17</f>
        <v>0</v>
      </c>
      <c r="I15" s="201">
        <f>'[2]10'!J17</f>
        <v>0</v>
      </c>
      <c r="J15" s="201">
        <f>'[2]10'!K17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'[2]10'!B18</f>
        <v>84</v>
      </c>
      <c r="C16" s="201">
        <f>'[2]10'!C18</f>
        <v>0</v>
      </c>
      <c r="D16" s="201">
        <f>'[2]10'!D18</f>
        <v>0</v>
      </c>
      <c r="E16" s="201">
        <f>'[2]10'!E18</f>
        <v>0</v>
      </c>
      <c r="F16" s="15">
        <f t="shared" si="6"/>
        <v>84</v>
      </c>
      <c r="G16" s="200">
        <f>'[2]10'!H18</f>
        <v>36</v>
      </c>
      <c r="H16" s="201">
        <f>'[2]10'!I18</f>
        <v>0</v>
      </c>
      <c r="I16" s="201">
        <f>'[2]10'!J18</f>
        <v>0</v>
      </c>
      <c r="J16" s="201">
        <f>'[2]10'!K18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'[2]10'!B19</f>
        <v>84</v>
      </c>
      <c r="C17" s="201">
        <f>'[2]10'!C19</f>
        <v>0</v>
      </c>
      <c r="D17" s="201">
        <f>'[2]10'!D19</f>
        <v>0</v>
      </c>
      <c r="E17" s="201">
        <f>'[2]10'!E19</f>
        <v>0</v>
      </c>
      <c r="F17" s="15">
        <f t="shared" si="6"/>
        <v>84</v>
      </c>
      <c r="G17" s="200">
        <f>'[2]10'!H19</f>
        <v>36</v>
      </c>
      <c r="H17" s="201">
        <f>'[2]10'!I19</f>
        <v>0</v>
      </c>
      <c r="I17" s="201">
        <f>'[2]10'!J19</f>
        <v>0</v>
      </c>
      <c r="J17" s="201">
        <f>'[2]10'!K19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'[2]10'!B20</f>
        <v>84</v>
      </c>
      <c r="C18" s="201">
        <f>'[2]10'!C20</f>
        <v>0</v>
      </c>
      <c r="D18" s="201">
        <f>'[2]10'!D20</f>
        <v>0</v>
      </c>
      <c r="E18" s="201">
        <f>'[2]10'!E20</f>
        <v>0</v>
      </c>
      <c r="F18" s="15">
        <f t="shared" si="6"/>
        <v>84</v>
      </c>
      <c r="G18" s="200">
        <f>'[2]10'!H20</f>
        <v>36</v>
      </c>
      <c r="H18" s="201">
        <f>'[2]10'!I20</f>
        <v>0</v>
      </c>
      <c r="I18" s="201">
        <f>'[2]10'!J20</f>
        <v>0</v>
      </c>
      <c r="J18" s="201">
        <f>'[2]10'!K20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'[2]10'!B21</f>
        <v>84</v>
      </c>
      <c r="C19" s="201">
        <f>'[2]10'!C21</f>
        <v>0</v>
      </c>
      <c r="D19" s="201">
        <f>'[2]10'!D21</f>
        <v>0</v>
      </c>
      <c r="E19" s="201">
        <f>'[2]10'!E21</f>
        <v>0</v>
      </c>
      <c r="F19" s="15">
        <f t="shared" si="6"/>
        <v>84</v>
      </c>
      <c r="G19" s="200">
        <f>'[2]10'!H21</f>
        <v>36</v>
      </c>
      <c r="H19" s="201">
        <f>'[2]10'!I21</f>
        <v>0</v>
      </c>
      <c r="I19" s="201">
        <f>'[2]10'!J21</f>
        <v>0</v>
      </c>
      <c r="J19" s="201">
        <f>'[2]10'!K21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'[2]10'!B22</f>
        <v>84</v>
      </c>
      <c r="C20" s="201">
        <f>'[2]10'!C22</f>
        <v>0</v>
      </c>
      <c r="D20" s="201">
        <f>'[2]10'!D22</f>
        <v>0</v>
      </c>
      <c r="E20" s="201">
        <f>'[2]10'!E22</f>
        <v>0</v>
      </c>
      <c r="F20" s="15">
        <f t="shared" si="6"/>
        <v>84</v>
      </c>
      <c r="G20" s="200">
        <f>'[2]10'!H22</f>
        <v>36</v>
      </c>
      <c r="H20" s="201">
        <f>'[2]10'!I22</f>
        <v>0</v>
      </c>
      <c r="I20" s="201">
        <f>'[2]10'!J22</f>
        <v>0</v>
      </c>
      <c r="J20" s="201">
        <f>'[2]10'!K22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'[2]10'!B23</f>
        <v>84</v>
      </c>
      <c r="C21" s="201">
        <f>'[2]10'!C23</f>
        <v>0</v>
      </c>
      <c r="D21" s="201">
        <f>'[2]10'!D23</f>
        <v>0</v>
      </c>
      <c r="E21" s="201">
        <f>'[2]10'!E23</f>
        <v>0</v>
      </c>
      <c r="F21" s="15">
        <f t="shared" si="6"/>
        <v>84</v>
      </c>
      <c r="G21" s="200">
        <f>'[2]10'!H23</f>
        <v>36</v>
      </c>
      <c r="H21" s="201">
        <f>'[2]10'!I23</f>
        <v>0</v>
      </c>
      <c r="I21" s="201">
        <f>'[2]10'!J23</f>
        <v>0</v>
      </c>
      <c r="J21" s="201">
        <f>'[2]10'!K23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'[2]10'!B24</f>
        <v>84</v>
      </c>
      <c r="C22" s="201">
        <f>'[2]10'!C24</f>
        <v>0</v>
      </c>
      <c r="D22" s="201">
        <f>'[2]10'!D24</f>
        <v>0</v>
      </c>
      <c r="E22" s="201">
        <f>'[2]10'!E24</f>
        <v>0</v>
      </c>
      <c r="F22" s="15">
        <f t="shared" si="6"/>
        <v>84</v>
      </c>
      <c r="G22" s="200">
        <f>'[2]10'!H24</f>
        <v>36</v>
      </c>
      <c r="H22" s="201">
        <f>'[2]10'!I24</f>
        <v>0</v>
      </c>
      <c r="I22" s="201">
        <f>'[2]10'!J24</f>
        <v>0</v>
      </c>
      <c r="J22" s="201">
        <f>'[2]10'!K24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'[2]10'!B25</f>
        <v>84</v>
      </c>
      <c r="C23" s="201">
        <f>'[2]10'!C25</f>
        <v>0</v>
      </c>
      <c r="D23" s="201">
        <f>'[2]10'!D25</f>
        <v>0</v>
      </c>
      <c r="E23" s="201">
        <f>'[2]10'!E25</f>
        <v>0</v>
      </c>
      <c r="F23" s="15">
        <f t="shared" si="6"/>
        <v>84</v>
      </c>
      <c r="G23" s="200">
        <f>'[2]10'!H25</f>
        <v>36</v>
      </c>
      <c r="H23" s="201">
        <f>'[2]10'!I25</f>
        <v>0</v>
      </c>
      <c r="I23" s="201">
        <f>'[2]10'!J25</f>
        <v>0</v>
      </c>
      <c r="J23" s="201">
        <f>'[2]10'!K25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'[2]10'!B26</f>
        <v>84</v>
      </c>
      <c r="C24" s="201">
        <f>'[2]10'!C26</f>
        <v>0</v>
      </c>
      <c r="D24" s="201">
        <f>'[2]10'!D26</f>
        <v>0</v>
      </c>
      <c r="E24" s="201">
        <f>'[2]10'!E26</f>
        <v>0</v>
      </c>
      <c r="F24" s="15">
        <f t="shared" si="6"/>
        <v>84</v>
      </c>
      <c r="G24" s="200">
        <f>'[2]10'!H26</f>
        <v>36</v>
      </c>
      <c r="H24" s="201">
        <f>'[2]10'!I26</f>
        <v>0</v>
      </c>
      <c r="I24" s="201">
        <f>'[2]10'!J26</f>
        <v>0</v>
      </c>
      <c r="J24" s="201">
        <f>'[2]10'!K26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'[2]10'!B27</f>
        <v>84</v>
      </c>
      <c r="C25" s="201">
        <f>'[2]10'!C27</f>
        <v>0</v>
      </c>
      <c r="D25" s="201">
        <f>'[2]10'!D27</f>
        <v>0</v>
      </c>
      <c r="E25" s="201">
        <f>'[2]10'!E27</f>
        <v>0</v>
      </c>
      <c r="F25" s="15">
        <f t="shared" si="6"/>
        <v>84</v>
      </c>
      <c r="G25" s="200">
        <f>'[2]10'!H27</f>
        <v>36</v>
      </c>
      <c r="H25" s="201">
        <f>'[2]10'!I27</f>
        <v>0</v>
      </c>
      <c r="I25" s="201">
        <f>'[2]10'!J27</f>
        <v>0</v>
      </c>
      <c r="J25" s="201">
        <f>'[2]10'!K27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'[2]10'!B28</f>
        <v>84</v>
      </c>
      <c r="C26" s="201">
        <f>'[2]10'!C28</f>
        <v>0</v>
      </c>
      <c r="D26" s="201">
        <f>'[2]10'!D28</f>
        <v>0</v>
      </c>
      <c r="E26" s="201">
        <f>'[2]10'!E28</f>
        <v>0</v>
      </c>
      <c r="F26" s="15">
        <f t="shared" si="6"/>
        <v>84</v>
      </c>
      <c r="G26" s="200">
        <f>'[2]10'!H28</f>
        <v>36</v>
      </c>
      <c r="H26" s="201">
        <f>'[2]10'!I28</f>
        <v>0</v>
      </c>
      <c r="I26" s="201">
        <f>'[2]10'!J28</f>
        <v>0</v>
      </c>
      <c r="J26" s="201">
        <f>'[2]10'!K28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'[2]10'!B29</f>
        <v>84</v>
      </c>
      <c r="C27" s="201">
        <f>'[2]10'!C29</f>
        <v>0</v>
      </c>
      <c r="D27" s="201">
        <f>'[2]10'!D29</f>
        <v>0</v>
      </c>
      <c r="E27" s="201">
        <f>'[2]10'!E29</f>
        <v>0</v>
      </c>
      <c r="F27" s="15">
        <f t="shared" si="6"/>
        <v>84</v>
      </c>
      <c r="G27" s="200">
        <f>'[2]10'!H29</f>
        <v>36</v>
      </c>
      <c r="H27" s="201">
        <f>'[2]10'!I29</f>
        <v>0</v>
      </c>
      <c r="I27" s="201">
        <f>'[2]10'!J29</f>
        <v>0</v>
      </c>
      <c r="J27" s="201">
        <f>'[2]10'!K29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'[2]10'!B30</f>
        <v>84</v>
      </c>
      <c r="C28" s="201">
        <f>'[2]10'!C30</f>
        <v>0</v>
      </c>
      <c r="D28" s="201">
        <f>'[2]10'!D30</f>
        <v>0</v>
      </c>
      <c r="E28" s="201">
        <f>'[2]10'!E30</f>
        <v>0</v>
      </c>
      <c r="F28" s="15">
        <f t="shared" si="6"/>
        <v>84</v>
      </c>
      <c r="G28" s="200">
        <f>'[2]10'!H30</f>
        <v>36</v>
      </c>
      <c r="H28" s="201">
        <f>'[2]10'!I30</f>
        <v>0</v>
      </c>
      <c r="I28" s="201">
        <f>'[2]10'!J30</f>
        <v>0</v>
      </c>
      <c r="J28" s="201">
        <f>'[2]10'!K30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'[2]10'!B31</f>
        <v>84</v>
      </c>
      <c r="C29" s="201">
        <f>'[2]10'!C31</f>
        <v>0</v>
      </c>
      <c r="D29" s="201">
        <f>'[2]10'!D31</f>
        <v>0</v>
      </c>
      <c r="E29" s="201">
        <f>'[2]10'!E31</f>
        <v>0</v>
      </c>
      <c r="F29" s="15">
        <f t="shared" si="6"/>
        <v>84</v>
      </c>
      <c r="G29" s="200">
        <f>'[2]10'!H31</f>
        <v>36</v>
      </c>
      <c r="H29" s="201">
        <f>'[2]10'!I31</f>
        <v>0</v>
      </c>
      <c r="I29" s="201">
        <f>'[2]10'!J31</f>
        <v>0</v>
      </c>
      <c r="J29" s="201">
        <f>'[2]10'!K31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'[2]10'!B32</f>
        <v>84</v>
      </c>
      <c r="C30" s="201">
        <f>'[2]10'!C32</f>
        <v>0</v>
      </c>
      <c r="D30" s="201">
        <f>'[2]10'!D32</f>
        <v>0</v>
      </c>
      <c r="E30" s="201">
        <f>'[2]10'!E32</f>
        <v>0</v>
      </c>
      <c r="F30" s="15">
        <f t="shared" si="6"/>
        <v>84</v>
      </c>
      <c r="G30" s="200">
        <f>'[2]10'!H32</f>
        <v>36</v>
      </c>
      <c r="H30" s="201">
        <f>'[2]10'!I32</f>
        <v>0</v>
      </c>
      <c r="I30" s="201">
        <f>'[2]10'!J32</f>
        <v>0</v>
      </c>
      <c r="J30" s="201">
        <f>'[2]10'!K32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'[2]10'!B33</f>
        <v>84</v>
      </c>
      <c r="C31" s="201">
        <f>'[2]10'!C33</f>
        <v>0</v>
      </c>
      <c r="D31" s="201">
        <f>'[2]10'!D33</f>
        <v>0</v>
      </c>
      <c r="E31" s="201">
        <f>'[2]10'!E33</f>
        <v>0</v>
      </c>
      <c r="F31" s="15">
        <f t="shared" si="6"/>
        <v>84</v>
      </c>
      <c r="G31" s="200">
        <f>'[2]10'!H33</f>
        <v>36</v>
      </c>
      <c r="H31" s="201">
        <f>'[2]10'!I33</f>
        <v>0</v>
      </c>
      <c r="I31" s="201">
        <f>'[2]10'!J33</f>
        <v>0</v>
      </c>
      <c r="J31" s="201">
        <f>'[2]10'!K33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'[2]10'!B34</f>
        <v>84</v>
      </c>
      <c r="C32" s="201">
        <f>'[2]10'!C34</f>
        <v>0</v>
      </c>
      <c r="D32" s="201">
        <f>'[2]10'!D34</f>
        <v>0</v>
      </c>
      <c r="E32" s="201">
        <f>'[2]10'!E34</f>
        <v>0</v>
      </c>
      <c r="F32" s="15">
        <f t="shared" si="6"/>
        <v>84</v>
      </c>
      <c r="G32" s="200">
        <f>'[2]10'!H34</f>
        <v>35</v>
      </c>
      <c r="H32" s="201">
        <f>'[2]10'!I34</f>
        <v>0</v>
      </c>
      <c r="I32" s="201">
        <f>'[2]10'!J34</f>
        <v>0</v>
      </c>
      <c r="J32" s="201">
        <f>'[2]10'!K34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'[2]10'!B35</f>
        <v>84</v>
      </c>
      <c r="C33" s="201">
        <f>'[2]10'!C35</f>
        <v>0</v>
      </c>
      <c r="D33" s="201">
        <f>'[2]10'!D35</f>
        <v>0</v>
      </c>
      <c r="E33" s="201">
        <f>'[2]10'!E35</f>
        <v>0</v>
      </c>
      <c r="F33" s="15">
        <f t="shared" si="6"/>
        <v>84</v>
      </c>
      <c r="G33" s="200">
        <f>'[2]10'!H35</f>
        <v>35</v>
      </c>
      <c r="H33" s="201">
        <f>'[2]10'!I35</f>
        <v>0</v>
      </c>
      <c r="I33" s="201">
        <f>'[2]10'!J35</f>
        <v>0</v>
      </c>
      <c r="J33" s="201">
        <f>'[2]10'!K35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'[2]10'!B36</f>
        <v>84</v>
      </c>
      <c r="C34" s="201">
        <f>'[2]10'!C36</f>
        <v>0</v>
      </c>
      <c r="D34" s="201">
        <f>'[2]10'!D36</f>
        <v>0</v>
      </c>
      <c r="E34" s="201">
        <f>'[2]10'!E36</f>
        <v>0</v>
      </c>
      <c r="F34" s="15">
        <f t="shared" si="6"/>
        <v>84</v>
      </c>
      <c r="G34" s="200">
        <f>'[2]10'!H36</f>
        <v>35</v>
      </c>
      <c r="H34" s="201">
        <f>'[2]10'!I36</f>
        <v>0</v>
      </c>
      <c r="I34" s="201">
        <f>'[2]10'!J36</f>
        <v>0</v>
      </c>
      <c r="J34" s="201">
        <f>'[2]10'!K36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'[2]10'!B37</f>
        <v>84</v>
      </c>
      <c r="C35" s="201">
        <f>'[2]10'!C37</f>
        <v>0</v>
      </c>
      <c r="D35" s="201">
        <f>'[2]10'!D37</f>
        <v>0</v>
      </c>
      <c r="E35" s="201">
        <f>'[2]10'!E37</f>
        <v>0</v>
      </c>
      <c r="F35" s="15">
        <f t="shared" si="6"/>
        <v>84</v>
      </c>
      <c r="G35" s="200">
        <f>'[2]10'!H37</f>
        <v>35</v>
      </c>
      <c r="H35" s="201">
        <f>'[2]10'!I37</f>
        <v>0</v>
      </c>
      <c r="I35" s="201">
        <f>'[2]10'!J37</f>
        <v>0</v>
      </c>
      <c r="J35" s="201">
        <f>'[2]10'!K37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'[2]10'!B38</f>
        <v>84</v>
      </c>
      <c r="C36" s="201">
        <f>'[2]10'!C38</f>
        <v>0</v>
      </c>
      <c r="D36" s="201">
        <f>'[2]10'!D38</f>
        <v>0</v>
      </c>
      <c r="E36" s="201">
        <f>'[2]10'!E38</f>
        <v>0</v>
      </c>
      <c r="F36" s="15">
        <f t="shared" si="6"/>
        <v>84</v>
      </c>
      <c r="G36" s="200">
        <f>'[2]10'!H38</f>
        <v>35</v>
      </c>
      <c r="H36" s="201">
        <f>'[2]10'!I38</f>
        <v>0</v>
      </c>
      <c r="I36" s="201">
        <f>'[2]10'!J38</f>
        <v>0</v>
      </c>
      <c r="J36" s="201">
        <f>'[2]10'!K38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'[2]10'!B39</f>
        <v>84</v>
      </c>
      <c r="C37" s="201">
        <f>'[2]10'!C39</f>
        <v>0</v>
      </c>
      <c r="D37" s="201">
        <f>'[2]10'!D39</f>
        <v>0</v>
      </c>
      <c r="E37" s="201">
        <f>'[2]10'!E39</f>
        <v>0</v>
      </c>
      <c r="F37" s="15">
        <f t="shared" si="6"/>
        <v>84</v>
      </c>
      <c r="G37" s="200">
        <f>'[2]10'!H39</f>
        <v>35</v>
      </c>
      <c r="H37" s="201">
        <f>'[2]10'!I39</f>
        <v>0</v>
      </c>
      <c r="I37" s="201">
        <f>'[2]10'!J39</f>
        <v>0</v>
      </c>
      <c r="J37" s="201">
        <f>'[2]10'!K39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'[2]10'!B40</f>
        <v>84</v>
      </c>
      <c r="C38" s="201">
        <f>'[2]10'!C40</f>
        <v>0</v>
      </c>
      <c r="D38" s="201">
        <f>'[2]10'!D40</f>
        <v>0</v>
      </c>
      <c r="E38" s="201">
        <f>'[2]10'!E40</f>
        <v>0</v>
      </c>
      <c r="F38" s="15">
        <f t="shared" si="6"/>
        <v>84</v>
      </c>
      <c r="G38" s="200">
        <f>'[2]10'!H40</f>
        <v>35</v>
      </c>
      <c r="H38" s="201">
        <f>'[2]10'!I40</f>
        <v>0</v>
      </c>
      <c r="I38" s="201">
        <f>'[2]10'!J40</f>
        <v>0</v>
      </c>
      <c r="J38" s="201">
        <f>'[2]10'!K40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'[2]10'!B41</f>
        <v>84</v>
      </c>
      <c r="C39" s="201">
        <f>'[2]10'!C41</f>
        <v>0</v>
      </c>
      <c r="D39" s="201">
        <f>'[2]10'!D41</f>
        <v>0</v>
      </c>
      <c r="E39" s="201">
        <f>'[2]10'!E41</f>
        <v>0</v>
      </c>
      <c r="F39" s="15">
        <f t="shared" si="6"/>
        <v>84</v>
      </c>
      <c r="G39" s="200">
        <f>'[2]10'!H41</f>
        <v>35</v>
      </c>
      <c r="H39" s="201">
        <f>'[2]10'!I41</f>
        <v>0</v>
      </c>
      <c r="I39" s="201">
        <f>'[2]10'!J41</f>
        <v>0</v>
      </c>
      <c r="J39" s="201">
        <f>'[2]10'!K41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0">
        <f>'[2]10'!B42</f>
        <v>84</v>
      </c>
      <c r="C40" s="201">
        <f>'[2]10'!C42</f>
        <v>0</v>
      </c>
      <c r="D40" s="201">
        <f>'[2]10'!D42</f>
        <v>0</v>
      </c>
      <c r="E40" s="201">
        <f>'[2]10'!E42</f>
        <v>0</v>
      </c>
      <c r="F40" s="15">
        <f t="shared" si="6"/>
        <v>84</v>
      </c>
      <c r="G40" s="200">
        <f>'[2]10'!H42</f>
        <v>35</v>
      </c>
      <c r="H40" s="201">
        <f>'[2]10'!I42</f>
        <v>0</v>
      </c>
      <c r="I40" s="201">
        <f>'[2]10'!J42</f>
        <v>0</v>
      </c>
      <c r="J40" s="201">
        <f>'[2]10'!K42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0">
        <f>'[2]10'!B43</f>
        <v>84</v>
      </c>
      <c r="C41" s="201">
        <f>'[2]10'!C43</f>
        <v>0</v>
      </c>
      <c r="D41" s="201">
        <f>'[2]10'!D43</f>
        <v>0</v>
      </c>
      <c r="E41" s="201">
        <f>'[2]10'!E43</f>
        <v>0</v>
      </c>
      <c r="F41" s="15">
        <f t="shared" si="6"/>
        <v>84</v>
      </c>
      <c r="G41" s="200">
        <f>'[2]10'!H43</f>
        <v>35</v>
      </c>
      <c r="H41" s="201">
        <f>'[2]10'!I43</f>
        <v>0</v>
      </c>
      <c r="I41" s="201">
        <f>'[2]10'!J43</f>
        <v>0</v>
      </c>
      <c r="J41" s="201">
        <f>'[2]10'!K43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0">
        <f>'[2]10'!B44</f>
        <v>84</v>
      </c>
      <c r="C42" s="201">
        <f>'[2]10'!C44</f>
        <v>0</v>
      </c>
      <c r="D42" s="201">
        <f>'[2]10'!D44</f>
        <v>0</v>
      </c>
      <c r="E42" s="201">
        <f>'[2]10'!E44</f>
        <v>0</v>
      </c>
      <c r="F42" s="15">
        <f t="shared" si="6"/>
        <v>84</v>
      </c>
      <c r="G42" s="200">
        <f>'[2]10'!H44</f>
        <v>35</v>
      </c>
      <c r="H42" s="201">
        <f>'[2]10'!I44</f>
        <v>0</v>
      </c>
      <c r="I42" s="201">
        <f>'[2]10'!J44</f>
        <v>0</v>
      </c>
      <c r="J42" s="201">
        <f>'[2]10'!K44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0">
        <f>'[2]10'!B45</f>
        <v>84</v>
      </c>
      <c r="C43" s="201">
        <f>'[2]10'!C45</f>
        <v>0</v>
      </c>
      <c r="D43" s="201">
        <f>'[2]10'!D45</f>
        <v>0</v>
      </c>
      <c r="E43" s="201">
        <f>'[2]10'!E45</f>
        <v>0</v>
      </c>
      <c r="F43" s="15">
        <f t="shared" si="6"/>
        <v>84</v>
      </c>
      <c r="G43" s="200">
        <f>'[2]10'!H45</f>
        <v>35</v>
      </c>
      <c r="H43" s="201">
        <f>'[2]10'!I45</f>
        <v>0</v>
      </c>
      <c r="I43" s="201">
        <f>'[2]10'!J45</f>
        <v>0</v>
      </c>
      <c r="J43" s="201">
        <f>'[2]10'!K45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0">
        <f>'[2]10'!B46</f>
        <v>84</v>
      </c>
      <c r="C44" s="201">
        <f>'[2]10'!C46</f>
        <v>0</v>
      </c>
      <c r="D44" s="201">
        <f>'[2]10'!D46</f>
        <v>0</v>
      </c>
      <c r="E44" s="201">
        <f>'[2]10'!E46</f>
        <v>0</v>
      </c>
      <c r="F44" s="15">
        <f t="shared" si="6"/>
        <v>84</v>
      </c>
      <c r="G44" s="200">
        <f>'[2]10'!H46</f>
        <v>35</v>
      </c>
      <c r="H44" s="201">
        <f>'[2]10'!I46</f>
        <v>0</v>
      </c>
      <c r="I44" s="201">
        <f>'[2]10'!J46</f>
        <v>0</v>
      </c>
      <c r="J44" s="201">
        <f>'[2]10'!K46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0">
        <f>'[2]10'!B47</f>
        <v>84</v>
      </c>
      <c r="C45" s="201">
        <f>'[2]10'!C47</f>
        <v>0</v>
      </c>
      <c r="D45" s="201">
        <f>'[2]10'!D47</f>
        <v>0</v>
      </c>
      <c r="E45" s="201">
        <f>'[2]10'!E47</f>
        <v>0</v>
      </c>
      <c r="F45" s="15">
        <f t="shared" si="6"/>
        <v>84</v>
      </c>
      <c r="G45" s="200">
        <f>'[2]10'!H47</f>
        <v>35</v>
      </c>
      <c r="H45" s="201">
        <f>'[2]10'!I47</f>
        <v>0</v>
      </c>
      <c r="I45" s="201">
        <f>'[2]10'!J47</f>
        <v>0</v>
      </c>
      <c r="J45" s="201">
        <f>'[2]10'!K47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0">
        <f>'[2]10'!B48</f>
        <v>84</v>
      </c>
      <c r="C46" s="201">
        <f>'[2]10'!C48</f>
        <v>0</v>
      </c>
      <c r="D46" s="201">
        <f>'[2]10'!D48</f>
        <v>0</v>
      </c>
      <c r="E46" s="201">
        <f>'[2]10'!E48</f>
        <v>0</v>
      </c>
      <c r="F46" s="15">
        <f t="shared" si="6"/>
        <v>84</v>
      </c>
      <c r="G46" s="200">
        <f>'[2]10'!H48</f>
        <v>34</v>
      </c>
      <c r="H46" s="201">
        <f>'[2]10'!I48</f>
        <v>0</v>
      </c>
      <c r="I46" s="201">
        <f>'[2]10'!J48</f>
        <v>0</v>
      </c>
      <c r="J46" s="201">
        <f>'[2]10'!K48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0">
        <f>'[2]10'!B49</f>
        <v>84</v>
      </c>
      <c r="C47" s="201">
        <f>'[2]10'!C49</f>
        <v>0</v>
      </c>
      <c r="D47" s="201">
        <f>'[2]10'!D49</f>
        <v>0</v>
      </c>
      <c r="E47" s="201">
        <f>'[2]10'!E49</f>
        <v>0</v>
      </c>
      <c r="F47" s="15">
        <f t="shared" si="6"/>
        <v>84</v>
      </c>
      <c r="G47" s="200">
        <f>'[2]10'!H49</f>
        <v>33</v>
      </c>
      <c r="H47" s="201">
        <f>'[2]10'!I49</f>
        <v>0</v>
      </c>
      <c r="I47" s="201">
        <f>'[2]10'!J49</f>
        <v>0</v>
      </c>
      <c r="J47" s="201">
        <f>'[2]10'!K49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0">
        <f>'[2]10'!B50</f>
        <v>84</v>
      </c>
      <c r="C48" s="201">
        <f>'[2]10'!C50</f>
        <v>0</v>
      </c>
      <c r="D48" s="201">
        <f>'[2]10'!D50</f>
        <v>0</v>
      </c>
      <c r="E48" s="201">
        <f>'[2]10'!E50</f>
        <v>0</v>
      </c>
      <c r="F48" s="15">
        <f t="shared" si="6"/>
        <v>84</v>
      </c>
      <c r="G48" s="200">
        <f>'[2]10'!H50</f>
        <v>33</v>
      </c>
      <c r="H48" s="201">
        <f>'[2]10'!I50</f>
        <v>0</v>
      </c>
      <c r="I48" s="201">
        <f>'[2]10'!J50</f>
        <v>0</v>
      </c>
      <c r="J48" s="201">
        <f>'[2]10'!K50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0">
        <f>'[2]10'!B51</f>
        <v>84</v>
      </c>
      <c r="C49" s="201">
        <f>'[2]10'!C51</f>
        <v>0</v>
      </c>
      <c r="D49" s="201">
        <f>'[2]10'!D51</f>
        <v>0</v>
      </c>
      <c r="E49" s="201">
        <f>'[2]10'!E51</f>
        <v>0</v>
      </c>
      <c r="F49" s="15">
        <f t="shared" si="6"/>
        <v>84</v>
      </c>
      <c r="G49" s="200">
        <f>'[2]10'!H51</f>
        <v>33</v>
      </c>
      <c r="H49" s="201">
        <f>'[2]10'!I51</f>
        <v>0</v>
      </c>
      <c r="I49" s="201">
        <f>'[2]10'!J51</f>
        <v>0</v>
      </c>
      <c r="J49" s="201">
        <f>'[2]10'!K51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200">
        <f>'[2]10'!B52</f>
        <v>84</v>
      </c>
      <c r="C50" s="201">
        <f>'[2]10'!C52</f>
        <v>0</v>
      </c>
      <c r="D50" s="201">
        <f>'[2]10'!D52</f>
        <v>0</v>
      </c>
      <c r="E50" s="201">
        <f>'[2]10'!E52</f>
        <v>0</v>
      </c>
      <c r="F50" s="15">
        <f t="shared" si="6"/>
        <v>84</v>
      </c>
      <c r="G50" s="200">
        <f>'[2]10'!H52</f>
        <v>33</v>
      </c>
      <c r="H50" s="201">
        <f>'[2]10'!I52</f>
        <v>0</v>
      </c>
      <c r="I50" s="201">
        <f>'[2]10'!J52</f>
        <v>0</v>
      </c>
      <c r="J50" s="201">
        <f>'[2]10'!K52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200">
        <f>'[2]10'!B53</f>
        <v>84</v>
      </c>
      <c r="C51" s="201">
        <f>'[2]10'!C53</f>
        <v>0</v>
      </c>
      <c r="D51" s="201">
        <f>'[2]10'!D53</f>
        <v>0</v>
      </c>
      <c r="E51" s="201">
        <f>'[2]10'!E53</f>
        <v>0</v>
      </c>
      <c r="F51" s="15">
        <f t="shared" si="6"/>
        <v>84</v>
      </c>
      <c r="G51" s="200">
        <f>'[2]10'!H53</f>
        <v>33</v>
      </c>
      <c r="H51" s="201">
        <f>'[2]10'!I53</f>
        <v>0</v>
      </c>
      <c r="I51" s="201">
        <f>'[2]10'!J53</f>
        <v>0</v>
      </c>
      <c r="J51" s="201">
        <f>'[2]10'!K53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0">
        <f>'[2]10'!B54</f>
        <v>84</v>
      </c>
      <c r="C52" s="201">
        <f>'[2]10'!C54</f>
        <v>0</v>
      </c>
      <c r="D52" s="201">
        <f>'[2]10'!D54</f>
        <v>0</v>
      </c>
      <c r="E52" s="201">
        <f>'[2]10'!E54</f>
        <v>0</v>
      </c>
      <c r="F52" s="15">
        <f t="shared" si="6"/>
        <v>84</v>
      </c>
      <c r="G52" s="200">
        <f>'[2]10'!H54</f>
        <v>33</v>
      </c>
      <c r="H52" s="201">
        <f>'[2]10'!I54</f>
        <v>0</v>
      </c>
      <c r="I52" s="201">
        <f>'[2]10'!J54</f>
        <v>0</v>
      </c>
      <c r="J52" s="201">
        <f>'[2]10'!K54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0">
        <f>'[2]10'!B55</f>
        <v>84</v>
      </c>
      <c r="C53" s="201">
        <f>'[2]10'!C55</f>
        <v>0</v>
      </c>
      <c r="D53" s="201">
        <f>'[2]10'!D55</f>
        <v>0</v>
      </c>
      <c r="E53" s="201">
        <f>'[2]10'!E55</f>
        <v>0</v>
      </c>
      <c r="F53" s="15">
        <f t="shared" si="6"/>
        <v>84</v>
      </c>
      <c r="G53" s="200">
        <f>'[2]10'!H55</f>
        <v>33</v>
      </c>
      <c r="H53" s="201">
        <f>'[2]10'!I55</f>
        <v>0</v>
      </c>
      <c r="I53" s="201">
        <f>'[2]10'!J55</f>
        <v>0</v>
      </c>
      <c r="J53" s="201">
        <f>'[2]10'!K55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0">
        <f>'[2]10'!B56</f>
        <v>84</v>
      </c>
      <c r="C54" s="201">
        <f>'[2]10'!C56</f>
        <v>0</v>
      </c>
      <c r="D54" s="201">
        <f>'[2]10'!D56</f>
        <v>0</v>
      </c>
      <c r="E54" s="201">
        <f>'[2]10'!E56</f>
        <v>0</v>
      </c>
      <c r="F54" s="15">
        <f t="shared" si="6"/>
        <v>84</v>
      </c>
      <c r="G54" s="200">
        <f>'[2]10'!H56</f>
        <v>33</v>
      </c>
      <c r="H54" s="201">
        <f>'[2]10'!I56</f>
        <v>0</v>
      </c>
      <c r="I54" s="201">
        <f>'[2]10'!J56</f>
        <v>0</v>
      </c>
      <c r="J54" s="201">
        <f>'[2]10'!K56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0">
        <f>'[2]10'!B57</f>
        <v>84</v>
      </c>
      <c r="C55" s="201">
        <f>'[2]10'!C57</f>
        <v>0</v>
      </c>
      <c r="D55" s="201">
        <f>'[2]10'!D57</f>
        <v>0</v>
      </c>
      <c r="E55" s="201">
        <f>'[2]10'!E57</f>
        <v>0</v>
      </c>
      <c r="F55" s="15">
        <f t="shared" si="6"/>
        <v>84</v>
      </c>
      <c r="G55" s="200">
        <f>'[2]10'!H57</f>
        <v>33</v>
      </c>
      <c r="H55" s="201">
        <f>'[2]10'!I57</f>
        <v>0</v>
      </c>
      <c r="I55" s="201">
        <f>'[2]10'!J57</f>
        <v>0</v>
      </c>
      <c r="J55" s="201">
        <f>'[2]10'!K57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0">
        <f>'[2]10'!B58</f>
        <v>84</v>
      </c>
      <c r="C56" s="201">
        <f>'[2]10'!C58</f>
        <v>0</v>
      </c>
      <c r="D56" s="201">
        <f>'[2]10'!D58</f>
        <v>0</v>
      </c>
      <c r="E56" s="201">
        <f>'[2]10'!E58</f>
        <v>0</v>
      </c>
      <c r="F56" s="15">
        <f t="shared" si="6"/>
        <v>84</v>
      </c>
      <c r="G56" s="200">
        <f>'[2]10'!H58</f>
        <v>33</v>
      </c>
      <c r="H56" s="201">
        <f>'[2]10'!I58</f>
        <v>0</v>
      </c>
      <c r="I56" s="201">
        <f>'[2]10'!J58</f>
        <v>0</v>
      </c>
      <c r="J56" s="201">
        <f>'[2]10'!K58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0">
        <f>'[2]10'!B59</f>
        <v>84</v>
      </c>
      <c r="C57" s="201">
        <f>'[2]10'!C59</f>
        <v>0</v>
      </c>
      <c r="D57" s="201">
        <f>'[2]10'!D59</f>
        <v>0</v>
      </c>
      <c r="E57" s="201">
        <f>'[2]10'!E59</f>
        <v>0</v>
      </c>
      <c r="F57" s="15">
        <f t="shared" si="6"/>
        <v>84</v>
      </c>
      <c r="G57" s="200">
        <f>'[2]10'!H59</f>
        <v>33</v>
      </c>
      <c r="H57" s="201">
        <f>'[2]10'!I59</f>
        <v>0</v>
      </c>
      <c r="I57" s="201">
        <f>'[2]10'!J59</f>
        <v>0</v>
      </c>
      <c r="J57" s="201">
        <f>'[2]10'!K59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0">
        <f>'[2]10'!B60</f>
        <v>84</v>
      </c>
      <c r="C58" s="201">
        <f>'[2]10'!C60</f>
        <v>0</v>
      </c>
      <c r="D58" s="201">
        <f>'[2]10'!D60</f>
        <v>0</v>
      </c>
      <c r="E58" s="201">
        <f>'[2]10'!E60</f>
        <v>0</v>
      </c>
      <c r="F58" s="15">
        <f t="shared" si="6"/>
        <v>84</v>
      </c>
      <c r="G58" s="200">
        <f>'[2]10'!H60</f>
        <v>33</v>
      </c>
      <c r="H58" s="201">
        <f>'[2]10'!I60</f>
        <v>0</v>
      </c>
      <c r="I58" s="201">
        <f>'[2]10'!J60</f>
        <v>0</v>
      </c>
      <c r="J58" s="201">
        <f>'[2]10'!K60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0">
        <f>'[2]10'!B61</f>
        <v>84</v>
      </c>
      <c r="C59" s="201">
        <f>'[2]10'!C61</f>
        <v>0</v>
      </c>
      <c r="D59" s="201">
        <f>'[2]10'!D61</f>
        <v>0</v>
      </c>
      <c r="E59" s="201">
        <f>'[2]10'!E61</f>
        <v>0</v>
      </c>
      <c r="F59" s="15">
        <f t="shared" si="6"/>
        <v>84</v>
      </c>
      <c r="G59" s="200">
        <f>'[2]10'!H61</f>
        <v>33</v>
      </c>
      <c r="H59" s="201">
        <f>'[2]10'!I61</f>
        <v>0</v>
      </c>
      <c r="I59" s="201">
        <f>'[2]10'!J61</f>
        <v>0</v>
      </c>
      <c r="J59" s="201">
        <f>'[2]10'!K61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0">
        <f>'[2]10'!B62</f>
        <v>84</v>
      </c>
      <c r="C60" s="201">
        <f>'[2]10'!C62</f>
        <v>0</v>
      </c>
      <c r="D60" s="201">
        <f>'[2]10'!D62</f>
        <v>0</v>
      </c>
      <c r="E60" s="201">
        <f>'[2]10'!E62</f>
        <v>0</v>
      </c>
      <c r="F60" s="15">
        <f t="shared" si="6"/>
        <v>84</v>
      </c>
      <c r="G60" s="200">
        <f>'[2]10'!H62</f>
        <v>33</v>
      </c>
      <c r="H60" s="201">
        <f>'[2]10'!I62</f>
        <v>0</v>
      </c>
      <c r="I60" s="201">
        <f>'[2]10'!J62</f>
        <v>0</v>
      </c>
      <c r="J60" s="201">
        <f>'[2]10'!K62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0">
        <f>'[2]10'!B63</f>
        <v>84</v>
      </c>
      <c r="C61" s="201">
        <f>'[2]10'!C63</f>
        <v>0</v>
      </c>
      <c r="D61" s="201">
        <f>'[2]10'!D63</f>
        <v>0</v>
      </c>
      <c r="E61" s="201">
        <f>'[2]10'!E63</f>
        <v>0</v>
      </c>
      <c r="F61" s="15">
        <f t="shared" si="6"/>
        <v>84</v>
      </c>
      <c r="G61" s="200">
        <f>'[2]10'!H63</f>
        <v>33</v>
      </c>
      <c r="H61" s="201">
        <f>'[2]10'!I63</f>
        <v>0</v>
      </c>
      <c r="I61" s="201">
        <f>'[2]10'!J63</f>
        <v>0</v>
      </c>
      <c r="J61" s="201">
        <f>'[2]10'!K63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0">
        <f>'[2]10'!B64</f>
        <v>84</v>
      </c>
      <c r="C62" s="201">
        <f>'[2]10'!C64</f>
        <v>0</v>
      </c>
      <c r="D62" s="201">
        <f>'[2]10'!D64</f>
        <v>0</v>
      </c>
      <c r="E62" s="201">
        <f>'[2]10'!E64</f>
        <v>0</v>
      </c>
      <c r="F62" s="15">
        <f t="shared" si="6"/>
        <v>84</v>
      </c>
      <c r="G62" s="200">
        <f>'[2]10'!H64</f>
        <v>33</v>
      </c>
      <c r="H62" s="201">
        <f>'[2]10'!I64</f>
        <v>0</v>
      </c>
      <c r="I62" s="201">
        <f>'[2]10'!J64</f>
        <v>0</v>
      </c>
      <c r="J62" s="201">
        <f>'[2]10'!K64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0">
        <f>'[2]10'!B65</f>
        <v>84</v>
      </c>
      <c r="C63" s="201">
        <f>'[2]10'!C65</f>
        <v>0</v>
      </c>
      <c r="D63" s="201">
        <f>'[2]10'!D65</f>
        <v>0</v>
      </c>
      <c r="E63" s="201">
        <f>'[2]10'!E65</f>
        <v>0</v>
      </c>
      <c r="F63" s="15">
        <f t="shared" si="6"/>
        <v>84</v>
      </c>
      <c r="G63" s="200">
        <f>'[2]10'!H65</f>
        <v>33</v>
      </c>
      <c r="H63" s="201">
        <f>'[2]10'!I65</f>
        <v>0</v>
      </c>
      <c r="I63" s="201">
        <f>'[2]10'!J65</f>
        <v>0</v>
      </c>
      <c r="J63" s="201">
        <f>'[2]10'!K65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0">
        <f>'[2]10'!B66</f>
        <v>84</v>
      </c>
      <c r="C64" s="201">
        <f>'[2]10'!C66</f>
        <v>0</v>
      </c>
      <c r="D64" s="201">
        <f>'[2]10'!D66</f>
        <v>0</v>
      </c>
      <c r="E64" s="201">
        <f>'[2]10'!E66</f>
        <v>0</v>
      </c>
      <c r="F64" s="15">
        <f t="shared" si="6"/>
        <v>84</v>
      </c>
      <c r="G64" s="200">
        <f>'[2]10'!H66</f>
        <v>33</v>
      </c>
      <c r="H64" s="201">
        <f>'[2]10'!I66</f>
        <v>0</v>
      </c>
      <c r="I64" s="201">
        <f>'[2]10'!J66</f>
        <v>0</v>
      </c>
      <c r="J64" s="201">
        <f>'[2]10'!K66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0">
        <f>'[2]10'!B67</f>
        <v>84</v>
      </c>
      <c r="C65" s="201">
        <f>'[2]10'!C67</f>
        <v>0</v>
      </c>
      <c r="D65" s="201">
        <f>'[2]10'!D67</f>
        <v>0</v>
      </c>
      <c r="E65" s="201">
        <f>'[2]10'!E67</f>
        <v>0</v>
      </c>
      <c r="F65" s="15">
        <f t="shared" si="6"/>
        <v>84</v>
      </c>
      <c r="G65" s="200">
        <f>'[2]10'!H67</f>
        <v>34</v>
      </c>
      <c r="H65" s="201">
        <f>'[2]10'!I67</f>
        <v>0</v>
      </c>
      <c r="I65" s="201">
        <f>'[2]10'!J67</f>
        <v>0</v>
      </c>
      <c r="J65" s="201">
        <f>'[2]10'!K67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0">
        <f>'[2]10'!B68</f>
        <v>84</v>
      </c>
      <c r="C66" s="201">
        <f>'[2]10'!C68</f>
        <v>0</v>
      </c>
      <c r="D66" s="201">
        <f>'[2]10'!D68</f>
        <v>0</v>
      </c>
      <c r="E66" s="201">
        <f>'[2]10'!E68</f>
        <v>0</v>
      </c>
      <c r="F66" s="15">
        <f t="shared" si="6"/>
        <v>84</v>
      </c>
      <c r="G66" s="200">
        <f>'[2]10'!H68</f>
        <v>34</v>
      </c>
      <c r="H66" s="201">
        <f>'[2]10'!I68</f>
        <v>0</v>
      </c>
      <c r="I66" s="201">
        <f>'[2]10'!J68</f>
        <v>0</v>
      </c>
      <c r="J66" s="201">
        <f>'[2]10'!K68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0">
        <f>'[2]10'!B69</f>
        <v>84</v>
      </c>
      <c r="C67" s="201">
        <f>'[2]10'!C69</f>
        <v>0</v>
      </c>
      <c r="D67" s="201">
        <f>'[2]10'!D69</f>
        <v>0</v>
      </c>
      <c r="E67" s="201">
        <f>'[2]10'!E69</f>
        <v>0</v>
      </c>
      <c r="F67" s="15">
        <f t="shared" si="6"/>
        <v>84</v>
      </c>
      <c r="G67" s="200">
        <f>'[2]10'!H69</f>
        <v>34</v>
      </c>
      <c r="H67" s="201">
        <f>'[2]10'!I69</f>
        <v>0</v>
      </c>
      <c r="I67" s="201">
        <f>'[2]10'!J69</f>
        <v>0</v>
      </c>
      <c r="J67" s="201">
        <f>'[2]10'!K69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0">
        <f>'[2]10'!B70</f>
        <v>84</v>
      </c>
      <c r="C68" s="201">
        <f>'[2]10'!C70</f>
        <v>0</v>
      </c>
      <c r="D68" s="201">
        <f>'[2]10'!D70</f>
        <v>0</v>
      </c>
      <c r="E68" s="201">
        <f>'[2]10'!E70</f>
        <v>0</v>
      </c>
      <c r="F68" s="15">
        <f t="shared" si="6"/>
        <v>84</v>
      </c>
      <c r="G68" s="200">
        <f>'[2]10'!H70</f>
        <v>34</v>
      </c>
      <c r="H68" s="201">
        <f>'[2]10'!I70</f>
        <v>0</v>
      </c>
      <c r="I68" s="201">
        <f>'[2]10'!J70</f>
        <v>0</v>
      </c>
      <c r="J68" s="201">
        <f>'[2]10'!K70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0">
        <f>'[2]10'!B71</f>
        <v>84</v>
      </c>
      <c r="C69" s="201">
        <f>'[2]10'!C71</f>
        <v>0</v>
      </c>
      <c r="D69" s="201">
        <f>'[2]10'!D71</f>
        <v>0</v>
      </c>
      <c r="E69" s="201">
        <f>'[2]10'!E71</f>
        <v>0</v>
      </c>
      <c r="F69" s="15">
        <f t="shared" ref="F69:F98" si="16">SUM(B69:E69)</f>
        <v>84</v>
      </c>
      <c r="G69" s="200">
        <f>'[2]10'!H71</f>
        <v>34</v>
      </c>
      <c r="H69" s="201">
        <f>'[2]10'!I71</f>
        <v>0</v>
      </c>
      <c r="I69" s="201">
        <f>'[2]10'!J71</f>
        <v>0</v>
      </c>
      <c r="J69" s="201">
        <f>'[2]10'!K71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0">
        <f>'[2]10'!B72</f>
        <v>84</v>
      </c>
      <c r="C70" s="201">
        <f>'[2]10'!C72</f>
        <v>0</v>
      </c>
      <c r="D70" s="201">
        <f>'[2]10'!D72</f>
        <v>0</v>
      </c>
      <c r="E70" s="201">
        <f>'[2]10'!E72</f>
        <v>0</v>
      </c>
      <c r="F70" s="15">
        <f t="shared" si="16"/>
        <v>84</v>
      </c>
      <c r="G70" s="200">
        <f>'[2]10'!H72</f>
        <v>34</v>
      </c>
      <c r="H70" s="201">
        <f>'[2]10'!I72</f>
        <v>0</v>
      </c>
      <c r="I70" s="201">
        <f>'[2]10'!J72</f>
        <v>0</v>
      </c>
      <c r="J70" s="201">
        <f>'[2]10'!K72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0">
        <f>'[2]10'!B73</f>
        <v>84</v>
      </c>
      <c r="C71" s="201">
        <f>'[2]10'!C73</f>
        <v>0</v>
      </c>
      <c r="D71" s="201">
        <f>'[2]10'!D73</f>
        <v>0</v>
      </c>
      <c r="E71" s="201">
        <f>'[2]10'!E73</f>
        <v>0</v>
      </c>
      <c r="F71" s="15">
        <f t="shared" si="16"/>
        <v>84</v>
      </c>
      <c r="G71" s="200">
        <f>'[2]10'!H73</f>
        <v>34</v>
      </c>
      <c r="H71" s="201">
        <f>'[2]10'!I73</f>
        <v>0</v>
      </c>
      <c r="I71" s="201">
        <f>'[2]10'!J73</f>
        <v>0</v>
      </c>
      <c r="J71" s="201">
        <f>'[2]10'!K73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0">
        <f>'[2]10'!B74</f>
        <v>84</v>
      </c>
      <c r="C72" s="201">
        <f>'[2]10'!C74</f>
        <v>0</v>
      </c>
      <c r="D72" s="201">
        <f>'[2]10'!D74</f>
        <v>0</v>
      </c>
      <c r="E72" s="201">
        <f>'[2]10'!E74</f>
        <v>0</v>
      </c>
      <c r="F72" s="15">
        <f t="shared" si="16"/>
        <v>84</v>
      </c>
      <c r="G72" s="200">
        <f>'[2]10'!H74</f>
        <v>34</v>
      </c>
      <c r="H72" s="201">
        <f>'[2]10'!I74</f>
        <v>0</v>
      </c>
      <c r="I72" s="201">
        <f>'[2]10'!J74</f>
        <v>0</v>
      </c>
      <c r="J72" s="201">
        <f>'[2]10'!K74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0">
        <f>'[2]10'!B75</f>
        <v>84</v>
      </c>
      <c r="C73" s="201">
        <f>'[2]10'!C75</f>
        <v>0</v>
      </c>
      <c r="D73" s="201">
        <f>'[2]10'!D75</f>
        <v>0</v>
      </c>
      <c r="E73" s="201">
        <f>'[2]10'!E75</f>
        <v>0</v>
      </c>
      <c r="F73" s="15">
        <f t="shared" si="16"/>
        <v>84</v>
      </c>
      <c r="G73" s="200">
        <f>'[2]10'!H75</f>
        <v>34</v>
      </c>
      <c r="H73" s="201">
        <f>'[2]10'!I75</f>
        <v>0</v>
      </c>
      <c r="I73" s="201">
        <f>'[2]10'!J75</f>
        <v>0</v>
      </c>
      <c r="J73" s="201">
        <f>'[2]10'!K75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0">
        <f>'[2]10'!B76</f>
        <v>84</v>
      </c>
      <c r="C74" s="201">
        <f>'[2]10'!C76</f>
        <v>0</v>
      </c>
      <c r="D74" s="201">
        <f>'[2]10'!D76</f>
        <v>0</v>
      </c>
      <c r="E74" s="201">
        <f>'[2]10'!E76</f>
        <v>0</v>
      </c>
      <c r="F74" s="15">
        <f t="shared" si="16"/>
        <v>84</v>
      </c>
      <c r="G74" s="200">
        <f>'[2]10'!H76</f>
        <v>34</v>
      </c>
      <c r="H74" s="201">
        <f>'[2]10'!I76</f>
        <v>0</v>
      </c>
      <c r="I74" s="201">
        <f>'[2]10'!J76</f>
        <v>0</v>
      </c>
      <c r="J74" s="201">
        <f>'[2]10'!K76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0">
        <f>'[2]10'!B77</f>
        <v>84</v>
      </c>
      <c r="C75" s="201">
        <f>'[2]10'!C77</f>
        <v>0</v>
      </c>
      <c r="D75" s="201">
        <f>'[2]10'!D77</f>
        <v>0</v>
      </c>
      <c r="E75" s="201">
        <f>'[2]10'!E77</f>
        <v>0</v>
      </c>
      <c r="F75" s="15">
        <f t="shared" si="16"/>
        <v>84</v>
      </c>
      <c r="G75" s="200">
        <f>'[2]10'!H77</f>
        <v>34</v>
      </c>
      <c r="H75" s="201">
        <f>'[2]10'!I77</f>
        <v>0</v>
      </c>
      <c r="I75" s="201">
        <f>'[2]10'!J77</f>
        <v>0</v>
      </c>
      <c r="J75" s="201">
        <f>'[2]10'!K77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'[2]10'!B78</f>
        <v>84</v>
      </c>
      <c r="C76" s="201">
        <f>'[2]10'!C78</f>
        <v>0</v>
      </c>
      <c r="D76" s="201">
        <f>'[2]10'!D78</f>
        <v>0</v>
      </c>
      <c r="E76" s="201">
        <f>'[2]10'!E78</f>
        <v>0</v>
      </c>
      <c r="F76" s="15">
        <f t="shared" si="16"/>
        <v>84</v>
      </c>
      <c r="G76" s="200">
        <f>'[2]10'!H78</f>
        <v>34</v>
      </c>
      <c r="H76" s="201">
        <f>'[2]10'!I78</f>
        <v>0</v>
      </c>
      <c r="I76" s="201">
        <f>'[2]10'!J78</f>
        <v>0</v>
      </c>
      <c r="J76" s="201">
        <f>'[2]10'!K78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'[2]10'!B79</f>
        <v>84</v>
      </c>
      <c r="C77" s="201">
        <f>'[2]10'!C79</f>
        <v>0</v>
      </c>
      <c r="D77" s="201">
        <f>'[2]10'!D79</f>
        <v>0</v>
      </c>
      <c r="E77" s="201">
        <f>'[2]10'!E79</f>
        <v>0</v>
      </c>
      <c r="F77" s="15">
        <f t="shared" si="16"/>
        <v>84</v>
      </c>
      <c r="G77" s="200">
        <f>'[2]10'!H79</f>
        <v>34</v>
      </c>
      <c r="H77" s="201">
        <f>'[2]10'!I79</f>
        <v>0</v>
      </c>
      <c r="I77" s="201">
        <f>'[2]10'!J79</f>
        <v>0</v>
      </c>
      <c r="J77" s="201">
        <f>'[2]10'!K79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'[2]10'!B80</f>
        <v>84</v>
      </c>
      <c r="C78" s="201">
        <f>'[2]10'!C80</f>
        <v>0</v>
      </c>
      <c r="D78" s="201">
        <f>'[2]10'!D80</f>
        <v>0</v>
      </c>
      <c r="E78" s="201">
        <f>'[2]10'!E80</f>
        <v>0</v>
      </c>
      <c r="F78" s="15">
        <f t="shared" si="16"/>
        <v>84</v>
      </c>
      <c r="G78" s="200">
        <f>'[2]10'!H80</f>
        <v>34</v>
      </c>
      <c r="H78" s="201">
        <f>'[2]10'!I80</f>
        <v>0</v>
      </c>
      <c r="I78" s="201">
        <f>'[2]10'!J80</f>
        <v>0</v>
      </c>
      <c r="J78" s="201">
        <f>'[2]10'!K80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'[2]10'!B81</f>
        <v>84</v>
      </c>
      <c r="C79" s="201">
        <f>'[2]10'!C81</f>
        <v>0</v>
      </c>
      <c r="D79" s="201">
        <f>'[2]10'!D81</f>
        <v>0</v>
      </c>
      <c r="E79" s="201">
        <f>'[2]10'!E81</f>
        <v>0</v>
      </c>
      <c r="F79" s="15">
        <f t="shared" si="16"/>
        <v>84</v>
      </c>
      <c r="G79" s="200">
        <f>'[2]10'!H81</f>
        <v>34</v>
      </c>
      <c r="H79" s="201">
        <f>'[2]10'!I81</f>
        <v>0</v>
      </c>
      <c r="I79" s="201">
        <f>'[2]10'!J81</f>
        <v>0</v>
      </c>
      <c r="J79" s="201">
        <f>'[2]10'!K81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'[2]10'!B82</f>
        <v>84</v>
      </c>
      <c r="C80" s="201">
        <f>'[2]10'!C82</f>
        <v>0</v>
      </c>
      <c r="D80" s="201">
        <f>'[2]10'!D82</f>
        <v>0</v>
      </c>
      <c r="E80" s="201">
        <f>'[2]10'!E82</f>
        <v>0</v>
      </c>
      <c r="F80" s="15">
        <f t="shared" si="16"/>
        <v>84</v>
      </c>
      <c r="G80" s="200">
        <f>'[2]10'!H82</f>
        <v>34</v>
      </c>
      <c r="H80" s="201">
        <f>'[2]10'!I82</f>
        <v>0</v>
      </c>
      <c r="I80" s="201">
        <f>'[2]10'!J82</f>
        <v>0</v>
      </c>
      <c r="J80" s="201">
        <f>'[2]10'!K82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'[2]10'!B83</f>
        <v>84</v>
      </c>
      <c r="C81" s="201">
        <f>'[2]10'!C83</f>
        <v>0</v>
      </c>
      <c r="D81" s="201">
        <f>'[2]10'!D83</f>
        <v>0</v>
      </c>
      <c r="E81" s="201">
        <f>'[2]10'!E83</f>
        <v>0</v>
      </c>
      <c r="F81" s="15">
        <f t="shared" si="16"/>
        <v>84</v>
      </c>
      <c r="G81" s="200">
        <f>'[2]10'!H83</f>
        <v>34</v>
      </c>
      <c r="H81" s="201">
        <f>'[2]10'!I83</f>
        <v>0</v>
      </c>
      <c r="I81" s="201">
        <f>'[2]10'!J83</f>
        <v>0</v>
      </c>
      <c r="J81" s="201">
        <f>'[2]10'!K83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'[2]10'!B84</f>
        <v>84</v>
      </c>
      <c r="C82" s="201">
        <f>'[2]10'!C84</f>
        <v>0</v>
      </c>
      <c r="D82" s="201">
        <f>'[2]10'!D84</f>
        <v>0</v>
      </c>
      <c r="E82" s="201">
        <f>'[2]10'!E84</f>
        <v>0</v>
      </c>
      <c r="F82" s="15">
        <f t="shared" si="16"/>
        <v>84</v>
      </c>
      <c r="G82" s="200">
        <f>'[2]10'!H84</f>
        <v>34</v>
      </c>
      <c r="H82" s="201">
        <f>'[2]10'!I84</f>
        <v>0</v>
      </c>
      <c r="I82" s="201">
        <f>'[2]10'!J84</f>
        <v>0</v>
      </c>
      <c r="J82" s="201">
        <f>'[2]10'!K84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'[2]10'!B85</f>
        <v>84</v>
      </c>
      <c r="C83" s="201">
        <f>'[2]10'!C85</f>
        <v>0</v>
      </c>
      <c r="D83" s="201">
        <f>'[2]10'!D85</f>
        <v>0</v>
      </c>
      <c r="E83" s="201">
        <f>'[2]10'!E85</f>
        <v>0</v>
      </c>
      <c r="F83" s="15">
        <f t="shared" si="16"/>
        <v>84</v>
      </c>
      <c r="G83" s="200">
        <f>'[2]10'!H85</f>
        <v>34</v>
      </c>
      <c r="H83" s="201">
        <f>'[2]10'!I85</f>
        <v>0</v>
      </c>
      <c r="I83" s="201">
        <f>'[2]10'!J85</f>
        <v>0</v>
      </c>
      <c r="J83" s="201">
        <f>'[2]10'!K85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'[2]10'!B86</f>
        <v>84</v>
      </c>
      <c r="C84" s="201">
        <f>'[2]10'!C86</f>
        <v>0</v>
      </c>
      <c r="D84" s="201">
        <f>'[2]10'!D86</f>
        <v>0</v>
      </c>
      <c r="E84" s="201">
        <f>'[2]10'!E86</f>
        <v>0</v>
      </c>
      <c r="F84" s="15">
        <f t="shared" si="16"/>
        <v>84</v>
      </c>
      <c r="G84" s="200">
        <f>'[2]10'!H86</f>
        <v>34</v>
      </c>
      <c r="H84" s="201">
        <f>'[2]10'!I86</f>
        <v>0</v>
      </c>
      <c r="I84" s="201">
        <f>'[2]10'!J86</f>
        <v>0</v>
      </c>
      <c r="J84" s="201">
        <f>'[2]10'!K86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'[2]10'!B87</f>
        <v>84</v>
      </c>
      <c r="C85" s="201">
        <f>'[2]10'!C87</f>
        <v>0</v>
      </c>
      <c r="D85" s="201">
        <f>'[2]10'!D87</f>
        <v>0</v>
      </c>
      <c r="E85" s="201">
        <f>'[2]10'!E87</f>
        <v>0</v>
      </c>
      <c r="F85" s="15">
        <f t="shared" si="16"/>
        <v>84</v>
      </c>
      <c r="G85" s="200">
        <f>'[2]10'!H87</f>
        <v>34</v>
      </c>
      <c r="H85" s="201">
        <f>'[2]10'!I87</f>
        <v>0</v>
      </c>
      <c r="I85" s="201">
        <f>'[2]10'!J87</f>
        <v>0</v>
      </c>
      <c r="J85" s="201">
        <f>'[2]10'!K87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'[2]10'!B88</f>
        <v>84</v>
      </c>
      <c r="C86" s="201">
        <f>'[2]10'!C88</f>
        <v>0</v>
      </c>
      <c r="D86" s="201">
        <f>'[2]10'!D88</f>
        <v>0</v>
      </c>
      <c r="E86" s="201">
        <f>'[2]10'!E88</f>
        <v>0</v>
      </c>
      <c r="F86" s="15">
        <f t="shared" si="16"/>
        <v>84</v>
      </c>
      <c r="G86" s="200">
        <f>'[2]10'!H88</f>
        <v>34</v>
      </c>
      <c r="H86" s="201">
        <f>'[2]10'!I88</f>
        <v>0</v>
      </c>
      <c r="I86" s="201">
        <f>'[2]10'!J88</f>
        <v>0</v>
      </c>
      <c r="J86" s="201">
        <f>'[2]10'!K88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'[2]10'!B89</f>
        <v>84</v>
      </c>
      <c r="C87" s="201">
        <f>'[2]10'!C89</f>
        <v>0</v>
      </c>
      <c r="D87" s="201">
        <f>'[2]10'!D89</f>
        <v>0</v>
      </c>
      <c r="E87" s="201">
        <f>'[2]10'!E89</f>
        <v>0</v>
      </c>
      <c r="F87" s="15">
        <f t="shared" si="16"/>
        <v>84</v>
      </c>
      <c r="G87" s="200">
        <f>'[2]10'!H89</f>
        <v>34</v>
      </c>
      <c r="H87" s="201">
        <f>'[2]10'!I89</f>
        <v>0</v>
      </c>
      <c r="I87" s="201">
        <f>'[2]10'!J89</f>
        <v>0</v>
      </c>
      <c r="J87" s="201">
        <f>'[2]10'!K89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'[2]10'!B90</f>
        <v>84</v>
      </c>
      <c r="C88" s="201">
        <f>'[2]10'!C90</f>
        <v>0</v>
      </c>
      <c r="D88" s="201">
        <f>'[2]10'!D90</f>
        <v>0</v>
      </c>
      <c r="E88" s="201">
        <f>'[2]10'!E90</f>
        <v>0</v>
      </c>
      <c r="F88" s="15">
        <f t="shared" si="16"/>
        <v>84</v>
      </c>
      <c r="G88" s="200">
        <f>'[2]10'!H90</f>
        <v>34</v>
      </c>
      <c r="H88" s="201">
        <f>'[2]10'!I90</f>
        <v>0</v>
      </c>
      <c r="I88" s="201">
        <f>'[2]10'!J90</f>
        <v>0</v>
      </c>
      <c r="J88" s="201">
        <f>'[2]10'!K90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'[2]10'!B91</f>
        <v>84</v>
      </c>
      <c r="C89" s="201">
        <f>'[2]10'!C91</f>
        <v>0</v>
      </c>
      <c r="D89" s="201">
        <f>'[2]10'!D91</f>
        <v>0</v>
      </c>
      <c r="E89" s="201">
        <f>'[2]10'!E91</f>
        <v>0</v>
      </c>
      <c r="F89" s="15">
        <f t="shared" si="16"/>
        <v>84</v>
      </c>
      <c r="G89" s="200">
        <f>'[2]10'!H91</f>
        <v>34</v>
      </c>
      <c r="H89" s="201">
        <f>'[2]10'!I91</f>
        <v>0</v>
      </c>
      <c r="I89" s="201">
        <f>'[2]10'!J91</f>
        <v>0</v>
      </c>
      <c r="J89" s="201">
        <f>'[2]10'!K91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'[2]10'!B92</f>
        <v>84</v>
      </c>
      <c r="C90" s="201">
        <f>'[2]10'!C92</f>
        <v>0</v>
      </c>
      <c r="D90" s="201">
        <f>'[2]10'!D92</f>
        <v>0</v>
      </c>
      <c r="E90" s="201">
        <f>'[2]10'!E92</f>
        <v>0</v>
      </c>
      <c r="F90" s="15">
        <f t="shared" si="16"/>
        <v>84</v>
      </c>
      <c r="G90" s="200">
        <f>'[2]10'!H92</f>
        <v>34</v>
      </c>
      <c r="H90" s="201">
        <f>'[2]10'!I92</f>
        <v>0</v>
      </c>
      <c r="I90" s="201">
        <f>'[2]10'!J92</f>
        <v>0</v>
      </c>
      <c r="J90" s="201">
        <f>'[2]10'!K92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'[2]10'!B93</f>
        <v>84</v>
      </c>
      <c r="C91" s="201">
        <f>'[2]10'!C93</f>
        <v>0</v>
      </c>
      <c r="D91" s="201">
        <f>'[2]10'!D93</f>
        <v>0</v>
      </c>
      <c r="E91" s="201">
        <f>'[2]10'!E93</f>
        <v>0</v>
      </c>
      <c r="F91" s="15">
        <f t="shared" si="16"/>
        <v>84</v>
      </c>
      <c r="G91" s="200">
        <f>'[2]10'!H93</f>
        <v>34</v>
      </c>
      <c r="H91" s="201">
        <f>'[2]10'!I93</f>
        <v>0</v>
      </c>
      <c r="I91" s="201">
        <f>'[2]10'!J93</f>
        <v>0</v>
      </c>
      <c r="J91" s="201">
        <f>'[2]10'!K93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'[2]10'!B94</f>
        <v>84</v>
      </c>
      <c r="C92" s="201">
        <f>'[2]10'!C94</f>
        <v>0</v>
      </c>
      <c r="D92" s="201">
        <f>'[2]10'!D94</f>
        <v>0</v>
      </c>
      <c r="E92" s="201">
        <f>'[2]10'!E94</f>
        <v>0</v>
      </c>
      <c r="F92" s="15">
        <f t="shared" si="16"/>
        <v>84</v>
      </c>
      <c r="G92" s="200">
        <f>'[2]10'!H94</f>
        <v>34</v>
      </c>
      <c r="H92" s="201">
        <f>'[2]10'!I94</f>
        <v>0</v>
      </c>
      <c r="I92" s="201">
        <f>'[2]10'!J94</f>
        <v>0</v>
      </c>
      <c r="J92" s="201">
        <f>'[2]10'!K94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'[2]10'!B95</f>
        <v>84</v>
      </c>
      <c r="C93" s="201">
        <f>'[2]10'!C95</f>
        <v>0</v>
      </c>
      <c r="D93" s="201">
        <f>'[2]10'!D95</f>
        <v>0</v>
      </c>
      <c r="E93" s="201">
        <f>'[2]10'!E95</f>
        <v>0</v>
      </c>
      <c r="F93" s="15">
        <f t="shared" si="16"/>
        <v>84</v>
      </c>
      <c r="G93" s="200">
        <f>'[2]10'!H95</f>
        <v>34</v>
      </c>
      <c r="H93" s="201">
        <f>'[2]10'!I95</f>
        <v>0</v>
      </c>
      <c r="I93" s="201">
        <f>'[2]10'!J95</f>
        <v>0</v>
      </c>
      <c r="J93" s="201">
        <f>'[2]10'!K95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'[2]10'!B96</f>
        <v>84</v>
      </c>
      <c r="C94" s="201">
        <f>'[2]10'!C96</f>
        <v>0</v>
      </c>
      <c r="D94" s="201">
        <f>'[2]10'!D96</f>
        <v>0</v>
      </c>
      <c r="E94" s="201">
        <f>'[2]10'!E96</f>
        <v>0</v>
      </c>
      <c r="F94" s="15">
        <f t="shared" si="16"/>
        <v>84</v>
      </c>
      <c r="G94" s="200">
        <f>'[2]10'!H96</f>
        <v>34</v>
      </c>
      <c r="H94" s="201">
        <f>'[2]10'!I96</f>
        <v>0</v>
      </c>
      <c r="I94" s="201">
        <f>'[2]10'!J96</f>
        <v>0</v>
      </c>
      <c r="J94" s="201">
        <f>'[2]10'!K96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'[2]10'!B97</f>
        <v>84</v>
      </c>
      <c r="C95" s="201">
        <f>'[2]10'!C97</f>
        <v>0</v>
      </c>
      <c r="D95" s="201">
        <f>'[2]10'!D97</f>
        <v>0</v>
      </c>
      <c r="E95" s="201">
        <f>'[2]10'!E97</f>
        <v>0</v>
      </c>
      <c r="F95" s="15">
        <f t="shared" si="16"/>
        <v>84</v>
      </c>
      <c r="G95" s="200">
        <f>'[2]10'!H97</f>
        <v>35</v>
      </c>
      <c r="H95" s="201">
        <f>'[2]10'!I97</f>
        <v>0</v>
      </c>
      <c r="I95" s="201">
        <f>'[2]10'!J97</f>
        <v>0</v>
      </c>
      <c r="J95" s="201">
        <f>'[2]10'!K97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'[2]10'!B98</f>
        <v>84</v>
      </c>
      <c r="C96" s="201">
        <f>'[2]10'!C98</f>
        <v>0</v>
      </c>
      <c r="D96" s="201">
        <f>'[2]10'!D98</f>
        <v>0</v>
      </c>
      <c r="E96" s="201">
        <f>'[2]10'!E98</f>
        <v>0</v>
      </c>
      <c r="F96" s="15">
        <f t="shared" si="16"/>
        <v>84</v>
      </c>
      <c r="G96" s="200">
        <f>'[2]10'!H98</f>
        <v>35</v>
      </c>
      <c r="H96" s="201">
        <f>'[2]10'!I98</f>
        <v>0</v>
      </c>
      <c r="I96" s="201">
        <f>'[2]10'!J98</f>
        <v>0</v>
      </c>
      <c r="J96" s="201">
        <f>'[2]10'!K98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'[2]10'!B99</f>
        <v>84</v>
      </c>
      <c r="C97" s="201">
        <f>'[2]10'!C99</f>
        <v>0</v>
      </c>
      <c r="D97" s="201">
        <f>'[2]10'!D99</f>
        <v>0</v>
      </c>
      <c r="E97" s="201">
        <f>'[2]10'!E99</f>
        <v>0</v>
      </c>
      <c r="F97" s="15">
        <f t="shared" si="16"/>
        <v>84</v>
      </c>
      <c r="G97" s="200">
        <f>'[2]10'!H99</f>
        <v>35</v>
      </c>
      <c r="H97" s="201">
        <f>'[2]10'!I99</f>
        <v>0</v>
      </c>
      <c r="I97" s="201">
        <f>'[2]10'!J99</f>
        <v>0</v>
      </c>
      <c r="J97" s="201">
        <f>'[2]10'!K99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'[2]10'!B100</f>
        <v>84</v>
      </c>
      <c r="C98" s="201">
        <f>'[2]10'!C100</f>
        <v>0</v>
      </c>
      <c r="D98" s="201">
        <f>'[2]10'!D100</f>
        <v>0</v>
      </c>
      <c r="E98" s="201">
        <f>'[2]10'!E100</f>
        <v>0</v>
      </c>
      <c r="F98" s="15">
        <f t="shared" si="16"/>
        <v>84</v>
      </c>
      <c r="G98" s="200">
        <f>'[2]10'!H100</f>
        <v>35</v>
      </c>
      <c r="H98" s="201">
        <f>'[2]10'!I100</f>
        <v>0</v>
      </c>
      <c r="I98" s="201">
        <f>'[2]10'!J100</f>
        <v>0</v>
      </c>
      <c r="J98" s="201">
        <f>'[2]10'!K100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0.82950000000000002</v>
      </c>
      <c r="L99" s="171">
        <f t="shared" si="17"/>
        <v>2.4E-2</v>
      </c>
      <c r="M99" s="171">
        <f t="shared" si="17"/>
        <v>0.81989999999999863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0.81989999999999863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940</v>
      </c>
      <c r="G3" s="16">
        <f>'[3]10'!G5</f>
        <v>0</v>
      </c>
      <c r="H3" s="17">
        <f>SUM(B3:G3)</f>
        <v>1260</v>
      </c>
      <c r="I3" s="15">
        <f>'[3]10'!J5</f>
        <v>270.02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270.02</v>
      </c>
      <c r="P3" s="18">
        <f>frq!C3</f>
        <v>1</v>
      </c>
      <c r="Q3" s="15">
        <f t="shared" ref="Q3:V18" si="0">IF($P3=1,I3,IF(AND($P3=0.985,I3&gt;0.985*B3),B3*0.985,IF(AND($P3=0.965,I3&gt;0.965*B3),0.965*B3,I3)))</f>
        <v>270.02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25.88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25.88</v>
      </c>
      <c r="AL3" s="8">
        <f t="shared" ref="AL3:AQ18" si="3">Q3-X3-AE3</f>
        <v>212.14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212.14</v>
      </c>
      <c r="AT3" s="8">
        <v>32</v>
      </c>
      <c r="AU3" s="8">
        <v>25.88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25.88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25.88</v>
      </c>
      <c r="BL3" s="8">
        <f>AT3</f>
        <v>32</v>
      </c>
      <c r="BM3" s="8">
        <f>AU3</f>
        <v>25.88</v>
      </c>
      <c r="BN3" s="8">
        <f>BC3</f>
        <v>32</v>
      </c>
      <c r="BO3" s="8">
        <f>BJ3</f>
        <v>25.88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940</v>
      </c>
      <c r="G4" s="16">
        <f>'[3]10'!G6</f>
        <v>0</v>
      </c>
      <c r="H4" s="17">
        <f>SUM(B4:G4)</f>
        <v>1260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25.88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25.88</v>
      </c>
      <c r="AL4" s="8">
        <f t="shared" si="3"/>
        <v>212.12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212.12</v>
      </c>
      <c r="AT4" s="8">
        <v>32</v>
      </c>
      <c r="AU4" s="8">
        <v>25.88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25.88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25.88</v>
      </c>
      <c r="BL4" s="8">
        <f t="shared" ref="BL4:BL67" si="21">AT4</f>
        <v>32</v>
      </c>
      <c r="BM4" s="8">
        <f t="shared" ref="BM4:BM67" si="22">AU4</f>
        <v>25.88</v>
      </c>
      <c r="BN4" s="8">
        <f t="shared" ref="BN4:BN67" si="23">BC4</f>
        <v>32</v>
      </c>
      <c r="BO4" s="8">
        <f t="shared" ref="BO4:BO67" si="24">BJ4</f>
        <v>25.88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940</v>
      </c>
      <c r="G5" s="16">
        <f>'[3]10'!G7</f>
        <v>0</v>
      </c>
      <c r="H5" s="17">
        <f t="shared" ref="H5:H68" si="27">SUM(B5:G5)</f>
        <v>1260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25.88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25.88</v>
      </c>
      <c r="AL5" s="8">
        <f t="shared" si="3"/>
        <v>212.12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212.12</v>
      </c>
      <c r="AT5" s="8">
        <v>32</v>
      </c>
      <c r="AU5" s="8">
        <v>25.88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25.88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25.88</v>
      </c>
      <c r="BL5" s="8">
        <f t="shared" si="21"/>
        <v>32</v>
      </c>
      <c r="BM5" s="8">
        <f t="shared" si="22"/>
        <v>25.88</v>
      </c>
      <c r="BN5" s="8">
        <f t="shared" si="23"/>
        <v>32</v>
      </c>
      <c r="BO5" s="8">
        <f t="shared" si="24"/>
        <v>25.88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940</v>
      </c>
      <c r="G6" s="16">
        <f>'[3]10'!G8</f>
        <v>0</v>
      </c>
      <c r="H6" s="17">
        <f t="shared" si="27"/>
        <v>1260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25.88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25.88</v>
      </c>
      <c r="AL6" s="8">
        <f t="shared" si="3"/>
        <v>212.12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212.12</v>
      </c>
      <c r="AT6" s="8">
        <v>32</v>
      </c>
      <c r="AU6" s="8">
        <v>25.88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25.88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25.88</v>
      </c>
      <c r="BL6" s="8">
        <f t="shared" si="21"/>
        <v>32</v>
      </c>
      <c r="BM6" s="8">
        <f t="shared" si="22"/>
        <v>25.88</v>
      </c>
      <c r="BN6" s="8">
        <f t="shared" si="23"/>
        <v>32</v>
      </c>
      <c r="BO6" s="8">
        <f t="shared" si="24"/>
        <v>25.88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940</v>
      </c>
      <c r="G7" s="16">
        <f>'[3]10'!G9</f>
        <v>0</v>
      </c>
      <c r="H7" s="17">
        <f t="shared" si="27"/>
        <v>1260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25.88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25.88</v>
      </c>
      <c r="AL7" s="8">
        <f t="shared" si="3"/>
        <v>212.12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212.12</v>
      </c>
      <c r="AT7" s="8">
        <v>32</v>
      </c>
      <c r="AU7" s="8">
        <v>25.88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25.88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25.88</v>
      </c>
      <c r="BL7" s="8">
        <f t="shared" si="21"/>
        <v>32</v>
      </c>
      <c r="BM7" s="8">
        <f t="shared" si="22"/>
        <v>25.88</v>
      </c>
      <c r="BN7" s="8">
        <f t="shared" si="23"/>
        <v>32</v>
      </c>
      <c r="BO7" s="8">
        <f t="shared" si="24"/>
        <v>25.88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940</v>
      </c>
      <c r="G8" s="16">
        <f>'[3]10'!G10</f>
        <v>0</v>
      </c>
      <c r="H8" s="17">
        <f t="shared" si="27"/>
        <v>1260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25.88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25.88</v>
      </c>
      <c r="AL8" s="8">
        <f t="shared" si="3"/>
        <v>212.12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212.12</v>
      </c>
      <c r="AT8" s="8">
        <v>32</v>
      </c>
      <c r="AU8" s="8">
        <v>25.88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25.88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25.88</v>
      </c>
      <c r="BL8" s="8">
        <f t="shared" si="21"/>
        <v>32</v>
      </c>
      <c r="BM8" s="8">
        <f t="shared" si="22"/>
        <v>25.88</v>
      </c>
      <c r="BN8" s="8">
        <f t="shared" si="23"/>
        <v>32</v>
      </c>
      <c r="BO8" s="8">
        <f t="shared" si="24"/>
        <v>25.88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940</v>
      </c>
      <c r="G9" s="16">
        <f>'[3]10'!G11</f>
        <v>0</v>
      </c>
      <c r="H9" s="17">
        <f t="shared" si="27"/>
        <v>1260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25.88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25.88</v>
      </c>
      <c r="AL9" s="8">
        <f t="shared" si="3"/>
        <v>212.12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212.12</v>
      </c>
      <c r="AT9" s="8">
        <v>32</v>
      </c>
      <c r="AU9" s="8">
        <v>25.88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25.88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25.88</v>
      </c>
      <c r="BL9" s="8">
        <f t="shared" si="21"/>
        <v>32</v>
      </c>
      <c r="BM9" s="8">
        <f t="shared" si="22"/>
        <v>25.88</v>
      </c>
      <c r="BN9" s="8">
        <f t="shared" si="23"/>
        <v>32</v>
      </c>
      <c r="BO9" s="8">
        <f t="shared" si="24"/>
        <v>25.88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940</v>
      </c>
      <c r="G10" s="16">
        <f>'[3]10'!G12</f>
        <v>0</v>
      </c>
      <c r="H10" s="17">
        <f t="shared" si="27"/>
        <v>1260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25.88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25.88</v>
      </c>
      <c r="AL10" s="8">
        <f t="shared" si="3"/>
        <v>212.12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212.12</v>
      </c>
      <c r="AT10" s="8">
        <v>32</v>
      </c>
      <c r="AU10" s="8">
        <v>25.88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25.88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25.88</v>
      </c>
      <c r="BL10" s="8">
        <f t="shared" si="21"/>
        <v>32</v>
      </c>
      <c r="BM10" s="8">
        <f t="shared" si="22"/>
        <v>25.88</v>
      </c>
      <c r="BN10" s="8">
        <f t="shared" si="23"/>
        <v>32</v>
      </c>
      <c r="BO10" s="8">
        <f t="shared" si="24"/>
        <v>25.88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940</v>
      </c>
      <c r="G11" s="16">
        <f>'[3]10'!G13</f>
        <v>0</v>
      </c>
      <c r="H11" s="17">
        <f t="shared" si="27"/>
        <v>1260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25.88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13.5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13.5</v>
      </c>
      <c r="BL11" s="8">
        <f t="shared" si="21"/>
        <v>32</v>
      </c>
      <c r="BM11" s="8">
        <f t="shared" si="22"/>
        <v>25.88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12.379999999999999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940</v>
      </c>
      <c r="G12" s="16">
        <f>'[3]10'!G14</f>
        <v>0</v>
      </c>
      <c r="H12" s="17">
        <f t="shared" si="27"/>
        <v>1260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25.88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13.5</v>
      </c>
      <c r="BL12" s="8">
        <f t="shared" si="21"/>
        <v>32</v>
      </c>
      <c r="BM12" s="8">
        <f t="shared" si="22"/>
        <v>25.88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12.379999999999999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940</v>
      </c>
      <c r="G13" s="16">
        <f>'[3]10'!G15</f>
        <v>0</v>
      </c>
      <c r="H13" s="17">
        <f t="shared" si="27"/>
        <v>1260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13.5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940</v>
      </c>
      <c r="G14" s="16">
        <f>'[3]10'!G16</f>
        <v>0</v>
      </c>
      <c r="H14" s="17">
        <f t="shared" si="27"/>
        <v>1260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13.5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940</v>
      </c>
      <c r="G15" s="16">
        <f>'[3]10'!G17</f>
        <v>0</v>
      </c>
      <c r="H15" s="17">
        <f t="shared" si="27"/>
        <v>1260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32</v>
      </c>
      <c r="AU15" s="8">
        <v>13.5</v>
      </c>
      <c r="AW15" s="203">
        <v>26.57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26.57</v>
      </c>
      <c r="BD15" s="203">
        <v>26.57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26.57</v>
      </c>
      <c r="BL15" s="8">
        <f t="shared" si="21"/>
        <v>32</v>
      </c>
      <c r="BM15" s="8">
        <f t="shared" si="22"/>
        <v>13.5</v>
      </c>
      <c r="BN15" s="8">
        <f t="shared" si="23"/>
        <v>26.57</v>
      </c>
      <c r="BO15" s="8">
        <f t="shared" si="24"/>
        <v>26.57</v>
      </c>
      <c r="BP15" s="182">
        <f t="shared" si="25"/>
        <v>5.43</v>
      </c>
      <c r="BQ15" s="182">
        <f t="shared" si="26"/>
        <v>-13.07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940</v>
      </c>
      <c r="G16" s="16">
        <f>'[3]10'!G18</f>
        <v>0</v>
      </c>
      <c r="H16" s="17">
        <f t="shared" si="27"/>
        <v>1260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32</v>
      </c>
      <c r="AU16" s="8">
        <v>13.5</v>
      </c>
      <c r="AW16" s="203">
        <v>26.57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26.57</v>
      </c>
      <c r="BD16" s="203">
        <v>26.57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26.57</v>
      </c>
      <c r="BL16" s="8">
        <f t="shared" si="21"/>
        <v>32</v>
      </c>
      <c r="BM16" s="8">
        <f t="shared" si="22"/>
        <v>13.5</v>
      </c>
      <c r="BN16" s="8">
        <f t="shared" si="23"/>
        <v>26.57</v>
      </c>
      <c r="BO16" s="8">
        <f t="shared" si="24"/>
        <v>26.57</v>
      </c>
      <c r="BP16" s="182">
        <f t="shared" si="25"/>
        <v>5.43</v>
      </c>
      <c r="BQ16" s="182">
        <f t="shared" si="26"/>
        <v>-13.07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940</v>
      </c>
      <c r="G17" s="16">
        <f>'[3]10'!G19</f>
        <v>0</v>
      </c>
      <c r="H17" s="17">
        <f t="shared" si="27"/>
        <v>1260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32</v>
      </c>
      <c r="AU17" s="8">
        <v>13.5</v>
      </c>
      <c r="AW17" s="203">
        <v>26.57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26.57</v>
      </c>
      <c r="BD17" s="203">
        <v>26.57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26.57</v>
      </c>
      <c r="BL17" s="8">
        <f t="shared" si="21"/>
        <v>32</v>
      </c>
      <c r="BM17" s="8">
        <f t="shared" si="22"/>
        <v>13.5</v>
      </c>
      <c r="BN17" s="8">
        <f t="shared" si="23"/>
        <v>26.57</v>
      </c>
      <c r="BO17" s="8">
        <f t="shared" si="24"/>
        <v>26.57</v>
      </c>
      <c r="BP17" s="182">
        <f t="shared" si="25"/>
        <v>5.43</v>
      </c>
      <c r="BQ17" s="182">
        <f t="shared" si="26"/>
        <v>-13.07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940</v>
      </c>
      <c r="G18" s="16">
        <f>'[3]10'!G20</f>
        <v>0</v>
      </c>
      <c r="H18" s="17">
        <f t="shared" si="27"/>
        <v>1260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32</v>
      </c>
      <c r="AU18" s="8">
        <v>13.5</v>
      </c>
      <c r="AW18" s="203">
        <v>26.57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26.57</v>
      </c>
      <c r="BD18" s="203">
        <v>26.57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26.57</v>
      </c>
      <c r="BL18" s="8">
        <f t="shared" si="21"/>
        <v>32</v>
      </c>
      <c r="BM18" s="8">
        <f t="shared" si="22"/>
        <v>13.5</v>
      </c>
      <c r="BN18" s="8">
        <f t="shared" si="23"/>
        <v>26.57</v>
      </c>
      <c r="BO18" s="8">
        <f t="shared" si="24"/>
        <v>26.57</v>
      </c>
      <c r="BP18" s="182">
        <f t="shared" si="25"/>
        <v>5.43</v>
      </c>
      <c r="BQ18" s="182">
        <f t="shared" si="26"/>
        <v>-13.07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940</v>
      </c>
      <c r="G19" s="16">
        <f>'[3]10'!G21</f>
        <v>0</v>
      </c>
      <c r="H19" s="17">
        <f t="shared" si="27"/>
        <v>1260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32</v>
      </c>
      <c r="AU19" s="8">
        <v>13.5</v>
      </c>
      <c r="AW19" s="203">
        <v>26.57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26.57</v>
      </c>
      <c r="BD19" s="203">
        <v>26.57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26.57</v>
      </c>
      <c r="BL19" s="8">
        <f t="shared" si="21"/>
        <v>32</v>
      </c>
      <c r="BM19" s="8">
        <f t="shared" si="22"/>
        <v>13.5</v>
      </c>
      <c r="BN19" s="8">
        <f t="shared" si="23"/>
        <v>26.57</v>
      </c>
      <c r="BO19" s="8">
        <f t="shared" si="24"/>
        <v>26.57</v>
      </c>
      <c r="BP19" s="182">
        <f t="shared" si="25"/>
        <v>5.43</v>
      </c>
      <c r="BQ19" s="182">
        <f t="shared" si="26"/>
        <v>-13.07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940</v>
      </c>
      <c r="G20" s="16">
        <f>'[3]10'!G22</f>
        <v>0</v>
      </c>
      <c r="H20" s="17">
        <f t="shared" si="27"/>
        <v>1260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32</v>
      </c>
      <c r="AU20" s="8">
        <v>13.5</v>
      </c>
      <c r="AW20" s="203">
        <v>26.57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26.57</v>
      </c>
      <c r="BD20" s="203">
        <v>26.57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26.57</v>
      </c>
      <c r="BL20" s="8">
        <f t="shared" si="21"/>
        <v>32</v>
      </c>
      <c r="BM20" s="8">
        <f t="shared" si="22"/>
        <v>13.5</v>
      </c>
      <c r="BN20" s="8">
        <f t="shared" si="23"/>
        <v>26.57</v>
      </c>
      <c r="BO20" s="8">
        <f t="shared" si="24"/>
        <v>26.57</v>
      </c>
      <c r="BP20" s="182">
        <f t="shared" si="25"/>
        <v>5.43</v>
      </c>
      <c r="BQ20" s="182">
        <f t="shared" si="26"/>
        <v>-13.07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940</v>
      </c>
      <c r="G21" s="16">
        <f>'[3]10'!G23</f>
        <v>0</v>
      </c>
      <c r="H21" s="17">
        <f t="shared" si="27"/>
        <v>1260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32</v>
      </c>
      <c r="AU21" s="8">
        <v>13.5</v>
      </c>
      <c r="AW21" s="203">
        <v>26.57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26.57</v>
      </c>
      <c r="BD21" s="203">
        <v>26.57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26.57</v>
      </c>
      <c r="BL21" s="8">
        <f t="shared" si="21"/>
        <v>32</v>
      </c>
      <c r="BM21" s="8">
        <f t="shared" si="22"/>
        <v>13.5</v>
      </c>
      <c r="BN21" s="8">
        <f t="shared" si="23"/>
        <v>26.57</v>
      </c>
      <c r="BO21" s="8">
        <f t="shared" si="24"/>
        <v>26.57</v>
      </c>
      <c r="BP21" s="182">
        <f t="shared" si="25"/>
        <v>5.43</v>
      </c>
      <c r="BQ21" s="182">
        <f t="shared" si="26"/>
        <v>-13.07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940</v>
      </c>
      <c r="G22" s="16">
        <f>'[3]10'!G24</f>
        <v>0</v>
      </c>
      <c r="H22" s="17">
        <f t="shared" si="27"/>
        <v>1260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32</v>
      </c>
      <c r="AU22" s="8">
        <v>13.5</v>
      </c>
      <c r="AW22" s="203">
        <v>26.57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26.57</v>
      </c>
      <c r="BD22" s="203">
        <v>26.57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26.57</v>
      </c>
      <c r="BL22" s="8">
        <f t="shared" si="21"/>
        <v>32</v>
      </c>
      <c r="BM22" s="8">
        <f t="shared" si="22"/>
        <v>13.5</v>
      </c>
      <c r="BN22" s="8">
        <f t="shared" si="23"/>
        <v>26.57</v>
      </c>
      <c r="BO22" s="8">
        <f t="shared" si="24"/>
        <v>26.57</v>
      </c>
      <c r="BP22" s="182">
        <f t="shared" si="25"/>
        <v>5.43</v>
      </c>
      <c r="BQ22" s="182">
        <f t="shared" si="26"/>
        <v>-13.07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940</v>
      </c>
      <c r="G23" s="16">
        <f>'[3]10'!G25</f>
        <v>0</v>
      </c>
      <c r="H23" s="17">
        <f t="shared" si="27"/>
        <v>1260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3">
        <v>26.57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26.57</v>
      </c>
      <c r="BD23" s="203">
        <v>26.57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940</v>
      </c>
      <c r="G24" s="16">
        <f>'[3]10'!G26</f>
        <v>0</v>
      </c>
      <c r="H24" s="17">
        <f t="shared" si="27"/>
        <v>1260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3">
        <v>26.57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26.57</v>
      </c>
      <c r="BD24" s="203">
        <v>26.57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940</v>
      </c>
      <c r="G25" s="16">
        <f>'[3]10'!G27</f>
        <v>0</v>
      </c>
      <c r="H25" s="17">
        <f t="shared" si="27"/>
        <v>1260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26.57</v>
      </c>
      <c r="AE25" s="8">
        <f t="shared" si="11"/>
        <v>26.57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26.57</v>
      </c>
      <c r="AL25" s="8">
        <f t="shared" si="31"/>
        <v>216.86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216.86</v>
      </c>
      <c r="AT25" s="8">
        <v>26.57</v>
      </c>
      <c r="AU25" s="8">
        <v>26.57</v>
      </c>
      <c r="AW25" s="203">
        <v>26.57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26.57</v>
      </c>
      <c r="BD25" s="203">
        <v>26.57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26.57</v>
      </c>
      <c r="BL25" s="8">
        <f t="shared" si="21"/>
        <v>26.57</v>
      </c>
      <c r="BM25" s="8">
        <f t="shared" si="22"/>
        <v>26.57</v>
      </c>
      <c r="BN25" s="8">
        <f t="shared" si="23"/>
        <v>26.57</v>
      </c>
      <c r="BO25" s="8">
        <f t="shared" si="24"/>
        <v>26.57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940</v>
      </c>
      <c r="G26" s="16">
        <f>'[3]10'!G28</f>
        <v>0</v>
      </c>
      <c r="H26" s="17">
        <f t="shared" si="27"/>
        <v>1260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26.57</v>
      </c>
      <c r="AE26" s="8">
        <f t="shared" si="11"/>
        <v>26.57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26.57</v>
      </c>
      <c r="AL26" s="8">
        <f t="shared" si="31"/>
        <v>216.86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216.86</v>
      </c>
      <c r="AT26" s="8">
        <v>26.57</v>
      </c>
      <c r="AU26" s="8">
        <v>26.57</v>
      </c>
      <c r="AW26" s="203">
        <v>26.57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26.57</v>
      </c>
      <c r="BD26" s="203">
        <v>26.57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26.57</v>
      </c>
      <c r="BL26" s="8">
        <f t="shared" si="21"/>
        <v>26.57</v>
      </c>
      <c r="BM26" s="8">
        <f t="shared" si="22"/>
        <v>26.57</v>
      </c>
      <c r="BN26" s="8">
        <f t="shared" si="23"/>
        <v>26.57</v>
      </c>
      <c r="BO26" s="8">
        <f t="shared" si="24"/>
        <v>26.57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940</v>
      </c>
      <c r="G27" s="16">
        <f>'[3]10'!G29</f>
        <v>0</v>
      </c>
      <c r="H27" s="17">
        <f t="shared" si="27"/>
        <v>1260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3">
        <v>26.57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26.57</v>
      </c>
      <c r="BD27" s="203">
        <v>26.57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940</v>
      </c>
      <c r="G28" s="16">
        <f>'[3]10'!G30</f>
        <v>0</v>
      </c>
      <c r="H28" s="17">
        <f t="shared" si="27"/>
        <v>1260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3">
        <v>26.57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26.57</v>
      </c>
      <c r="BD28" s="203">
        <v>26.57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940</v>
      </c>
      <c r="G29" s="16">
        <f>'[3]10'!G31</f>
        <v>0</v>
      </c>
      <c r="H29" s="17">
        <f t="shared" si="27"/>
        <v>1260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26.57</v>
      </c>
      <c r="AE29" s="8">
        <f t="shared" si="11"/>
        <v>26.57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26.57</v>
      </c>
      <c r="AL29" s="8">
        <f t="shared" si="31"/>
        <v>216.86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216.86</v>
      </c>
      <c r="AT29" s="8">
        <v>26.57</v>
      </c>
      <c r="AU29" s="8">
        <v>26.57</v>
      </c>
      <c r="AW29" s="203">
        <v>26.57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26.57</v>
      </c>
      <c r="BD29" s="203">
        <v>26.57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26.57</v>
      </c>
      <c r="BL29" s="8">
        <f t="shared" si="21"/>
        <v>26.57</v>
      </c>
      <c r="BM29" s="8">
        <f t="shared" si="22"/>
        <v>26.57</v>
      </c>
      <c r="BN29" s="8">
        <f t="shared" si="23"/>
        <v>26.57</v>
      </c>
      <c r="BO29" s="8">
        <f t="shared" si="24"/>
        <v>26.57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940</v>
      </c>
      <c r="G30" s="16">
        <f>'[3]10'!G32</f>
        <v>0</v>
      </c>
      <c r="H30" s="17">
        <f t="shared" si="27"/>
        <v>1260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26.57</v>
      </c>
      <c r="AE30" s="8">
        <f t="shared" si="11"/>
        <v>26.57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26.57</v>
      </c>
      <c r="AL30" s="8">
        <f t="shared" si="31"/>
        <v>216.86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216.86</v>
      </c>
      <c r="AT30" s="8">
        <v>26.57</v>
      </c>
      <c r="AU30" s="8">
        <v>26.57</v>
      </c>
      <c r="AW30" s="203">
        <v>26.57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26.57</v>
      </c>
      <c r="BD30" s="203">
        <v>26.57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26.57</v>
      </c>
      <c r="BL30" s="8">
        <f t="shared" si="21"/>
        <v>26.57</v>
      </c>
      <c r="BM30" s="8">
        <f t="shared" si="22"/>
        <v>26.57</v>
      </c>
      <c r="BN30" s="8">
        <f t="shared" si="23"/>
        <v>26.57</v>
      </c>
      <c r="BO30" s="8">
        <f t="shared" si="24"/>
        <v>26.57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940</v>
      </c>
      <c r="G31" s="16">
        <f>'[3]10'!G33</f>
        <v>0</v>
      </c>
      <c r="H31" s="17">
        <f t="shared" si="27"/>
        <v>1260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26.57</v>
      </c>
      <c r="AU31" s="8">
        <v>26.57</v>
      </c>
      <c r="AW31" s="203">
        <v>26.57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26.57</v>
      </c>
      <c r="BD31" s="203">
        <v>26.57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26.57</v>
      </c>
      <c r="BL31" s="8">
        <f t="shared" si="21"/>
        <v>26.57</v>
      </c>
      <c r="BM31" s="8">
        <f t="shared" si="22"/>
        <v>26.57</v>
      </c>
      <c r="BN31" s="8">
        <f t="shared" si="23"/>
        <v>26.57</v>
      </c>
      <c r="BO31" s="8">
        <f t="shared" si="24"/>
        <v>26.57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940</v>
      </c>
      <c r="G32" s="16">
        <f>'[3]10'!G34</f>
        <v>0</v>
      </c>
      <c r="H32" s="17">
        <f t="shared" si="27"/>
        <v>1260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26.57</v>
      </c>
      <c r="AU32" s="8">
        <v>26.57</v>
      </c>
      <c r="AW32" s="203">
        <v>26.57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26.57</v>
      </c>
      <c r="BD32" s="203">
        <v>26.57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26.57</v>
      </c>
      <c r="BL32" s="8">
        <f t="shared" si="21"/>
        <v>26.57</v>
      </c>
      <c r="BM32" s="8">
        <f t="shared" si="22"/>
        <v>26.57</v>
      </c>
      <c r="BN32" s="8">
        <f t="shared" si="23"/>
        <v>26.57</v>
      </c>
      <c r="BO32" s="8">
        <f t="shared" si="24"/>
        <v>26.57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940</v>
      </c>
      <c r="G33" s="16">
        <f>'[3]10'!G35</f>
        <v>0</v>
      </c>
      <c r="H33" s="17">
        <f t="shared" si="27"/>
        <v>1260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3">
        <v>26.57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26.57</v>
      </c>
      <c r="BD33" s="203">
        <v>26.57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940</v>
      </c>
      <c r="G34" s="16">
        <f>'[3]10'!G36</f>
        <v>0</v>
      </c>
      <c r="H34" s="17">
        <f t="shared" si="27"/>
        <v>1260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940</v>
      </c>
      <c r="G35" s="16">
        <f>'[3]10'!G37</f>
        <v>0</v>
      </c>
      <c r="H35" s="17">
        <f t="shared" si="27"/>
        <v>1260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940</v>
      </c>
      <c r="G36" s="16">
        <f>'[3]10'!G38</f>
        <v>0</v>
      </c>
      <c r="H36" s="17">
        <f t="shared" si="27"/>
        <v>1260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940</v>
      </c>
      <c r="G37" s="16">
        <f>'[3]10'!G39</f>
        <v>0</v>
      </c>
      <c r="H37" s="17">
        <f t="shared" si="27"/>
        <v>1260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940</v>
      </c>
      <c r="G38" s="16">
        <f>'[3]10'!G40</f>
        <v>0</v>
      </c>
      <c r="H38" s="17">
        <f t="shared" si="27"/>
        <v>1260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940</v>
      </c>
      <c r="G39" s="16">
        <f>'[3]10'!G41</f>
        <v>0</v>
      </c>
      <c r="H39" s="17">
        <f t="shared" si="27"/>
        <v>1260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940</v>
      </c>
      <c r="G40" s="16">
        <f>'[3]10'!G42</f>
        <v>0</v>
      </c>
      <c r="H40" s="17">
        <f t="shared" si="27"/>
        <v>1260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940</v>
      </c>
      <c r="G41" s="16">
        <f>'[3]10'!G43</f>
        <v>0</v>
      </c>
      <c r="H41" s="17">
        <f t="shared" si="27"/>
        <v>1260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940</v>
      </c>
      <c r="G42" s="16">
        <f>'[3]10'!G44</f>
        <v>0</v>
      </c>
      <c r="H42" s="17">
        <f t="shared" si="27"/>
        <v>1260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940</v>
      </c>
      <c r="G43" s="16">
        <f>'[3]10'!G45</f>
        <v>0</v>
      </c>
      <c r="H43" s="17">
        <f t="shared" si="27"/>
        <v>1260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940</v>
      </c>
      <c r="G44" s="16">
        <f>'[3]10'!G46</f>
        <v>0</v>
      </c>
      <c r="H44" s="17">
        <f t="shared" si="27"/>
        <v>1260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940</v>
      </c>
      <c r="G45" s="16">
        <f>'[3]10'!G47</f>
        <v>0</v>
      </c>
      <c r="H45" s="17">
        <f t="shared" si="27"/>
        <v>1260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940</v>
      </c>
      <c r="G46" s="16">
        <f>'[3]10'!G48</f>
        <v>0</v>
      </c>
      <c r="H46" s="17">
        <f t="shared" si="27"/>
        <v>1260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940</v>
      </c>
      <c r="G47" s="16">
        <f>'[3]10'!G49</f>
        <v>0</v>
      </c>
      <c r="H47" s="17">
        <f t="shared" si="27"/>
        <v>1260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940</v>
      </c>
      <c r="G48" s="16">
        <f>'[3]10'!G50</f>
        <v>0</v>
      </c>
      <c r="H48" s="17">
        <f t="shared" si="27"/>
        <v>1260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940</v>
      </c>
      <c r="G49" s="16">
        <f>'[3]10'!G51</f>
        <v>0</v>
      </c>
      <c r="H49" s="17">
        <f t="shared" si="27"/>
        <v>1260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940</v>
      </c>
      <c r="G50" s="16">
        <f>'[3]10'!G52</f>
        <v>0</v>
      </c>
      <c r="H50" s="17">
        <f t="shared" si="27"/>
        <v>1260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920</v>
      </c>
      <c r="G51" s="16">
        <f>'[3]10'!G53</f>
        <v>0</v>
      </c>
      <c r="H51" s="17">
        <f t="shared" si="27"/>
        <v>1240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3">
        <v>26.57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26.57</v>
      </c>
      <c r="BD51" s="203">
        <v>26.57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920</v>
      </c>
      <c r="G52" s="16">
        <f>'[3]10'!G54</f>
        <v>0</v>
      </c>
      <c r="H52" s="17">
        <f t="shared" si="27"/>
        <v>1240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3">
        <v>26.57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26.57</v>
      </c>
      <c r="BD52" s="203">
        <v>26.57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920</v>
      </c>
      <c r="G53" s="16">
        <f>'[3]10'!G55</f>
        <v>0</v>
      </c>
      <c r="H53" s="17">
        <f t="shared" si="27"/>
        <v>1240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3">
        <v>26.57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26.57</v>
      </c>
      <c r="BD53" s="203">
        <v>26.57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920</v>
      </c>
      <c r="G54" s="16">
        <f>'[3]10'!G56</f>
        <v>0</v>
      </c>
      <c r="H54" s="17">
        <f t="shared" si="27"/>
        <v>1240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3">
        <v>26.57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26.57</v>
      </c>
      <c r="BD54" s="203">
        <v>26.57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920</v>
      </c>
      <c r="G55" s="16">
        <f>'[3]10'!G57</f>
        <v>0</v>
      </c>
      <c r="H55" s="17">
        <f t="shared" si="27"/>
        <v>1240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3">
        <v>26.57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26.57</v>
      </c>
      <c r="BD55" s="203">
        <v>26.57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920</v>
      </c>
      <c r="G56" s="16">
        <f>'[3]10'!G58</f>
        <v>0</v>
      </c>
      <c r="H56" s="17">
        <f t="shared" si="27"/>
        <v>1240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3">
        <v>26.57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26.57</v>
      </c>
      <c r="BD56" s="203">
        <v>26.57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920</v>
      </c>
      <c r="G57" s="16">
        <f>'[3]10'!G59</f>
        <v>0</v>
      </c>
      <c r="H57" s="17">
        <f t="shared" si="27"/>
        <v>1240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3">
        <v>26.57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26.57</v>
      </c>
      <c r="BD57" s="203">
        <v>26.57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920</v>
      </c>
      <c r="G58" s="16">
        <f>'[3]10'!G60</f>
        <v>0</v>
      </c>
      <c r="H58" s="17">
        <f t="shared" si="27"/>
        <v>1240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3">
        <v>26.57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26.57</v>
      </c>
      <c r="BD58" s="203">
        <v>26.57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920</v>
      </c>
      <c r="G59" s="16">
        <f>'[3]10'!G61</f>
        <v>0</v>
      </c>
      <c r="H59" s="17">
        <f t="shared" si="27"/>
        <v>1240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26.59</v>
      </c>
      <c r="AE59" s="8">
        <f t="shared" si="11"/>
        <v>26.59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26.59</v>
      </c>
      <c r="AL59" s="8">
        <f t="shared" si="31"/>
        <v>216.82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216.82</v>
      </c>
      <c r="AT59" s="8">
        <v>22.82</v>
      </c>
      <c r="AU59" s="8">
        <v>22.82</v>
      </c>
      <c r="AW59" s="203">
        <v>26.59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26.59</v>
      </c>
      <c r="BD59" s="203">
        <v>26.59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26.59</v>
      </c>
      <c r="BL59" s="8">
        <f t="shared" si="21"/>
        <v>22.82</v>
      </c>
      <c r="BM59" s="8">
        <f t="shared" si="22"/>
        <v>22.82</v>
      </c>
      <c r="BN59" s="8">
        <f t="shared" si="23"/>
        <v>26.59</v>
      </c>
      <c r="BO59" s="8">
        <f t="shared" si="24"/>
        <v>26.59</v>
      </c>
      <c r="BP59" s="182">
        <f t="shared" si="25"/>
        <v>-3.7699999999999996</v>
      </c>
      <c r="BQ59" s="182">
        <f t="shared" si="26"/>
        <v>-3.7699999999999996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920</v>
      </c>
      <c r="G60" s="16">
        <f>'[3]10'!G62</f>
        <v>0</v>
      </c>
      <c r="H60" s="17">
        <f t="shared" si="27"/>
        <v>1240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26.59</v>
      </c>
      <c r="AE60" s="8">
        <f t="shared" si="11"/>
        <v>26.59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26.59</v>
      </c>
      <c r="AL60" s="8">
        <f t="shared" si="31"/>
        <v>216.82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216.82</v>
      </c>
      <c r="AT60" s="8">
        <v>22.82</v>
      </c>
      <c r="AU60" s="8">
        <v>22.82</v>
      </c>
      <c r="AW60" s="203">
        <v>26.59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26.59</v>
      </c>
      <c r="BD60" s="203">
        <v>26.59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26.59</v>
      </c>
      <c r="BL60" s="8">
        <f t="shared" si="21"/>
        <v>22.82</v>
      </c>
      <c r="BM60" s="8">
        <f t="shared" si="22"/>
        <v>22.82</v>
      </c>
      <c r="BN60" s="8">
        <f t="shared" si="23"/>
        <v>26.59</v>
      </c>
      <c r="BO60" s="8">
        <f t="shared" si="24"/>
        <v>26.59</v>
      </c>
      <c r="BP60" s="182">
        <f t="shared" si="25"/>
        <v>-3.7699999999999996</v>
      </c>
      <c r="BQ60" s="182">
        <f t="shared" si="26"/>
        <v>-3.7699999999999996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920</v>
      </c>
      <c r="G61" s="16">
        <f>'[3]10'!G63</f>
        <v>0</v>
      </c>
      <c r="H61" s="17">
        <f t="shared" si="27"/>
        <v>1240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26.59</v>
      </c>
      <c r="AE61" s="8">
        <f t="shared" si="11"/>
        <v>26.59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26.59</v>
      </c>
      <c r="AL61" s="8">
        <f t="shared" si="31"/>
        <v>216.82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216.82</v>
      </c>
      <c r="AT61" s="8">
        <v>22.82</v>
      </c>
      <c r="AU61" s="8">
        <v>22.82</v>
      </c>
      <c r="AW61" s="203">
        <v>26.59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26.59</v>
      </c>
      <c r="BD61" s="203">
        <v>26.59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26.59</v>
      </c>
      <c r="BL61" s="8">
        <f t="shared" si="21"/>
        <v>22.82</v>
      </c>
      <c r="BM61" s="8">
        <f t="shared" si="22"/>
        <v>22.82</v>
      </c>
      <c r="BN61" s="8">
        <f t="shared" si="23"/>
        <v>26.59</v>
      </c>
      <c r="BO61" s="8">
        <f t="shared" si="24"/>
        <v>26.59</v>
      </c>
      <c r="BP61" s="182">
        <f t="shared" si="25"/>
        <v>-3.7699999999999996</v>
      </c>
      <c r="BQ61" s="182">
        <f t="shared" si="26"/>
        <v>-3.7699999999999996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920</v>
      </c>
      <c r="G62" s="16">
        <f>'[3]10'!G64</f>
        <v>0</v>
      </c>
      <c r="H62" s="17">
        <f t="shared" si="27"/>
        <v>1240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26.59</v>
      </c>
      <c r="AE62" s="8">
        <f t="shared" si="11"/>
        <v>26.59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26.59</v>
      </c>
      <c r="AL62" s="8">
        <f t="shared" ref="AL62:AN98" si="35">Q62-X62-AE62</f>
        <v>216.82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216.82</v>
      </c>
      <c r="AT62" s="8">
        <v>22.82</v>
      </c>
      <c r="AU62" s="8">
        <v>22.82</v>
      </c>
      <c r="AW62" s="203">
        <v>26.59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26.59</v>
      </c>
      <c r="BD62" s="203">
        <v>26.59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26.59</v>
      </c>
      <c r="BL62" s="8">
        <f t="shared" si="21"/>
        <v>22.82</v>
      </c>
      <c r="BM62" s="8">
        <f t="shared" si="22"/>
        <v>22.82</v>
      </c>
      <c r="BN62" s="8">
        <f t="shared" si="23"/>
        <v>26.59</v>
      </c>
      <c r="BO62" s="8">
        <f t="shared" si="24"/>
        <v>26.59</v>
      </c>
      <c r="BP62" s="182">
        <f t="shared" si="25"/>
        <v>-3.7699999999999996</v>
      </c>
      <c r="BQ62" s="182">
        <f t="shared" si="26"/>
        <v>-3.7699999999999996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920</v>
      </c>
      <c r="G63" s="16">
        <f>'[3]10'!G65</f>
        <v>0</v>
      </c>
      <c r="H63" s="17">
        <f t="shared" si="27"/>
        <v>1240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26.59</v>
      </c>
      <c r="AE63" s="8">
        <f t="shared" si="11"/>
        <v>26.59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26.59</v>
      </c>
      <c r="AL63" s="8">
        <f t="shared" si="35"/>
        <v>216.82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216.82</v>
      </c>
      <c r="AT63" s="8">
        <v>22.82</v>
      </c>
      <c r="AU63" s="8">
        <v>22.82</v>
      </c>
      <c r="AW63" s="203">
        <v>26.59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26.59</v>
      </c>
      <c r="BD63" s="203">
        <v>26.59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26.59</v>
      </c>
      <c r="BL63" s="8">
        <f t="shared" si="21"/>
        <v>22.82</v>
      </c>
      <c r="BM63" s="8">
        <f t="shared" si="22"/>
        <v>22.82</v>
      </c>
      <c r="BN63" s="8">
        <f t="shared" si="23"/>
        <v>26.59</v>
      </c>
      <c r="BO63" s="8">
        <f t="shared" si="24"/>
        <v>26.59</v>
      </c>
      <c r="BP63" s="182">
        <f t="shared" si="25"/>
        <v>-3.7699999999999996</v>
      </c>
      <c r="BQ63" s="182">
        <f t="shared" si="26"/>
        <v>-3.7699999999999996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920</v>
      </c>
      <c r="G64" s="16">
        <f>'[3]10'!G66</f>
        <v>0</v>
      </c>
      <c r="H64" s="17">
        <f t="shared" si="27"/>
        <v>1240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26.59</v>
      </c>
      <c r="AE64" s="8">
        <f t="shared" si="11"/>
        <v>26.59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26.59</v>
      </c>
      <c r="AL64" s="8">
        <f t="shared" si="35"/>
        <v>216.82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216.82</v>
      </c>
      <c r="AT64" s="8">
        <v>22.82</v>
      </c>
      <c r="AU64" s="8">
        <v>22.82</v>
      </c>
      <c r="AW64" s="203">
        <v>26.59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26.59</v>
      </c>
      <c r="BD64" s="203">
        <v>26.59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26.59</v>
      </c>
      <c r="BL64" s="8">
        <f t="shared" si="21"/>
        <v>22.82</v>
      </c>
      <c r="BM64" s="8">
        <f t="shared" si="22"/>
        <v>22.82</v>
      </c>
      <c r="BN64" s="8">
        <f t="shared" si="23"/>
        <v>26.59</v>
      </c>
      <c r="BO64" s="8">
        <f t="shared" si="24"/>
        <v>26.59</v>
      </c>
      <c r="BP64" s="182">
        <f t="shared" si="25"/>
        <v>-3.7699999999999996</v>
      </c>
      <c r="BQ64" s="182">
        <f t="shared" si="26"/>
        <v>-3.7699999999999996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920</v>
      </c>
      <c r="G65" s="16">
        <f>'[3]10'!G67</f>
        <v>0</v>
      </c>
      <c r="H65" s="17">
        <f t="shared" si="27"/>
        <v>1240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26.59</v>
      </c>
      <c r="AE65" s="8">
        <f t="shared" si="11"/>
        <v>26.59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26.59</v>
      </c>
      <c r="AL65" s="8">
        <f t="shared" si="35"/>
        <v>216.82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216.82</v>
      </c>
      <c r="AT65" s="8">
        <v>22.82</v>
      </c>
      <c r="AU65" s="8">
        <v>22.82</v>
      </c>
      <c r="AW65" s="203">
        <v>26.59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26.59</v>
      </c>
      <c r="BD65" s="203">
        <v>26.59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26.59</v>
      </c>
      <c r="BL65" s="8">
        <f t="shared" si="21"/>
        <v>22.82</v>
      </c>
      <c r="BM65" s="8">
        <f t="shared" si="22"/>
        <v>22.82</v>
      </c>
      <c r="BN65" s="8">
        <f t="shared" si="23"/>
        <v>26.59</v>
      </c>
      <c r="BO65" s="8">
        <f t="shared" si="24"/>
        <v>26.59</v>
      </c>
      <c r="BP65" s="182">
        <f t="shared" si="25"/>
        <v>-3.7699999999999996</v>
      </c>
      <c r="BQ65" s="182">
        <f t="shared" si="26"/>
        <v>-3.7699999999999996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920</v>
      </c>
      <c r="G66" s="16">
        <f>'[3]10'!G68</f>
        <v>0</v>
      </c>
      <c r="H66" s="17">
        <f t="shared" si="27"/>
        <v>1240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26.59</v>
      </c>
      <c r="AE66" s="8">
        <f t="shared" si="11"/>
        <v>26.59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26.59</v>
      </c>
      <c r="AL66" s="8">
        <f t="shared" si="35"/>
        <v>216.82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216.82</v>
      </c>
      <c r="AT66" s="8">
        <v>22.82</v>
      </c>
      <c r="AU66" s="8">
        <v>22.82</v>
      </c>
      <c r="AW66" s="203">
        <v>26.59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26.59</v>
      </c>
      <c r="BD66" s="203">
        <v>26.59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26.59</v>
      </c>
      <c r="BL66" s="8">
        <f t="shared" si="21"/>
        <v>22.82</v>
      </c>
      <c r="BM66" s="8">
        <f t="shared" si="22"/>
        <v>22.82</v>
      </c>
      <c r="BN66" s="8">
        <f t="shared" si="23"/>
        <v>26.59</v>
      </c>
      <c r="BO66" s="8">
        <f t="shared" si="24"/>
        <v>26.59</v>
      </c>
      <c r="BP66" s="182">
        <f t="shared" si="25"/>
        <v>-3.7699999999999996</v>
      </c>
      <c r="BQ66" s="182">
        <f t="shared" si="26"/>
        <v>-3.7699999999999996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920</v>
      </c>
      <c r="G67" s="16">
        <f>'[3]10'!G69</f>
        <v>0</v>
      </c>
      <c r="H67" s="17">
        <f t="shared" si="27"/>
        <v>1240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26.59</v>
      </c>
      <c r="AE67" s="8">
        <f t="shared" si="11"/>
        <v>26.59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26.59</v>
      </c>
      <c r="AL67" s="8">
        <f t="shared" si="35"/>
        <v>216.82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216.82</v>
      </c>
      <c r="AT67" s="8">
        <v>26.59</v>
      </c>
      <c r="AU67" s="8">
        <v>26.59</v>
      </c>
      <c r="AW67" s="203">
        <v>26.59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26.59</v>
      </c>
      <c r="BD67" s="203">
        <v>26.59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26.59</v>
      </c>
      <c r="BL67" s="8">
        <f t="shared" si="21"/>
        <v>26.59</v>
      </c>
      <c r="BM67" s="8">
        <f t="shared" si="22"/>
        <v>26.59</v>
      </c>
      <c r="BN67" s="8">
        <f t="shared" si="23"/>
        <v>26.59</v>
      </c>
      <c r="BO67" s="8">
        <f t="shared" si="24"/>
        <v>26.59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920</v>
      </c>
      <c r="G68" s="16">
        <f>'[3]10'!G70</f>
        <v>0</v>
      </c>
      <c r="H68" s="17">
        <f t="shared" si="27"/>
        <v>1240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26.59</v>
      </c>
      <c r="AE68" s="8">
        <f t="shared" ref="AE68:AE98" si="43">BD68</f>
        <v>26.59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26.59</v>
      </c>
      <c r="AL68" s="8">
        <f t="shared" si="35"/>
        <v>216.82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216.82</v>
      </c>
      <c r="AT68" s="8">
        <v>26.59</v>
      </c>
      <c r="AU68" s="8">
        <v>26.59</v>
      </c>
      <c r="AW68" s="203">
        <v>26.59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26.59</v>
      </c>
      <c r="BD68" s="203">
        <v>26.59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26.59</v>
      </c>
      <c r="BL68" s="8">
        <f t="shared" ref="BL68:BL98" si="53">AT68</f>
        <v>26.59</v>
      </c>
      <c r="BM68" s="8">
        <f t="shared" ref="BM68:BM98" si="54">AU68</f>
        <v>26.59</v>
      </c>
      <c r="BN68" s="8">
        <f t="shared" ref="BN68:BN98" si="55">BC68</f>
        <v>26.59</v>
      </c>
      <c r="BO68" s="8">
        <f t="shared" ref="BO68:BO98" si="56">BJ68</f>
        <v>26.59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920</v>
      </c>
      <c r="G69" s="16">
        <f>'[3]10'!G71</f>
        <v>0</v>
      </c>
      <c r="H69" s="17">
        <f t="shared" ref="H69:H98" si="59">SUM(B69:G69)</f>
        <v>1240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26.57</v>
      </c>
      <c r="AE69" s="8">
        <f t="shared" si="43"/>
        <v>26.57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26.57</v>
      </c>
      <c r="AL69" s="8">
        <f t="shared" si="35"/>
        <v>216.86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216.86</v>
      </c>
      <c r="AT69" s="8">
        <v>26.57</v>
      </c>
      <c r="AU69" s="8">
        <v>26.57</v>
      </c>
      <c r="AW69" s="203">
        <v>26.57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26.57</v>
      </c>
      <c r="BD69" s="203">
        <v>26.57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26.57</v>
      </c>
      <c r="BL69" s="8">
        <f t="shared" si="53"/>
        <v>26.57</v>
      </c>
      <c r="BM69" s="8">
        <f t="shared" si="54"/>
        <v>26.57</v>
      </c>
      <c r="BN69" s="8">
        <f t="shared" si="55"/>
        <v>26.57</v>
      </c>
      <c r="BO69" s="8">
        <f t="shared" si="56"/>
        <v>26.57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920</v>
      </c>
      <c r="G70" s="16">
        <f>'[3]10'!G72</f>
        <v>0</v>
      </c>
      <c r="H70" s="17">
        <f t="shared" si="59"/>
        <v>1240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26.57</v>
      </c>
      <c r="AE70" s="8">
        <f t="shared" si="43"/>
        <v>26.57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26.57</v>
      </c>
      <c r="AL70" s="8">
        <f t="shared" si="35"/>
        <v>216.86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216.86</v>
      </c>
      <c r="AT70" s="8">
        <v>26.57</v>
      </c>
      <c r="AU70" s="8">
        <v>26.57</v>
      </c>
      <c r="AW70" s="203">
        <v>26.57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26.57</v>
      </c>
      <c r="BD70" s="203">
        <v>26.57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26.57</v>
      </c>
      <c r="BL70" s="8">
        <f t="shared" si="53"/>
        <v>26.57</v>
      </c>
      <c r="BM70" s="8">
        <f t="shared" si="54"/>
        <v>26.57</v>
      </c>
      <c r="BN70" s="8">
        <f t="shared" si="55"/>
        <v>26.57</v>
      </c>
      <c r="BO70" s="8">
        <f t="shared" si="56"/>
        <v>26.57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920</v>
      </c>
      <c r="G71" s="16">
        <f>'[3]10'!G73</f>
        <v>0</v>
      </c>
      <c r="H71" s="17">
        <f t="shared" si="59"/>
        <v>1240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26.57</v>
      </c>
      <c r="AE71" s="8">
        <f t="shared" si="43"/>
        <v>26.57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26.57</v>
      </c>
      <c r="AL71" s="8">
        <f t="shared" si="35"/>
        <v>216.86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216.86</v>
      </c>
      <c r="AT71" s="8">
        <v>26.57</v>
      </c>
      <c r="AU71" s="8">
        <v>26.57</v>
      </c>
      <c r="AW71" s="203">
        <v>26.57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26.57</v>
      </c>
      <c r="BD71" s="203">
        <v>26.57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26.57</v>
      </c>
      <c r="BL71" s="8">
        <f t="shared" si="53"/>
        <v>26.57</v>
      </c>
      <c r="BM71" s="8">
        <f t="shared" si="54"/>
        <v>26.57</v>
      </c>
      <c r="BN71" s="8">
        <f t="shared" si="55"/>
        <v>26.57</v>
      </c>
      <c r="BO71" s="8">
        <f t="shared" si="56"/>
        <v>26.57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920</v>
      </c>
      <c r="G72" s="16">
        <f>'[3]10'!G74</f>
        <v>0</v>
      </c>
      <c r="H72" s="17">
        <f t="shared" si="59"/>
        <v>1240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26.57</v>
      </c>
      <c r="AE72" s="8">
        <f t="shared" si="43"/>
        <v>26.57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26.57</v>
      </c>
      <c r="AL72" s="8">
        <f t="shared" si="35"/>
        <v>216.86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216.86</v>
      </c>
      <c r="AT72" s="8">
        <v>26.57</v>
      </c>
      <c r="AU72" s="8">
        <v>26.57</v>
      </c>
      <c r="AW72" s="203">
        <v>26.57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26.57</v>
      </c>
      <c r="BD72" s="203">
        <v>26.57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26.57</v>
      </c>
      <c r="BL72" s="8">
        <f t="shared" si="53"/>
        <v>26.57</v>
      </c>
      <c r="BM72" s="8">
        <f t="shared" si="54"/>
        <v>26.57</v>
      </c>
      <c r="BN72" s="8">
        <f t="shared" si="55"/>
        <v>26.57</v>
      </c>
      <c r="BO72" s="8">
        <f t="shared" si="56"/>
        <v>26.57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920</v>
      </c>
      <c r="G73" s="16">
        <f>'[3]10'!G75</f>
        <v>0</v>
      </c>
      <c r="H73" s="17">
        <f t="shared" si="59"/>
        <v>1240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26.57</v>
      </c>
      <c r="AE73" s="8">
        <f t="shared" si="43"/>
        <v>26.57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26.57</v>
      </c>
      <c r="AL73" s="8">
        <f t="shared" si="35"/>
        <v>216.86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216.86</v>
      </c>
      <c r="AT73" s="8">
        <v>26.57</v>
      </c>
      <c r="AU73" s="8">
        <v>26.57</v>
      </c>
      <c r="AW73" s="203">
        <v>26.57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26.57</v>
      </c>
      <c r="BD73" s="203">
        <v>26.57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26.57</v>
      </c>
      <c r="BL73" s="8">
        <f t="shared" si="53"/>
        <v>26.57</v>
      </c>
      <c r="BM73" s="8">
        <f t="shared" si="54"/>
        <v>26.57</v>
      </c>
      <c r="BN73" s="8">
        <f t="shared" si="55"/>
        <v>26.57</v>
      </c>
      <c r="BO73" s="8">
        <f t="shared" si="56"/>
        <v>26.57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920</v>
      </c>
      <c r="G74" s="16">
        <f>'[3]10'!G76</f>
        <v>0</v>
      </c>
      <c r="H74" s="17">
        <f t="shared" si="59"/>
        <v>1240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26.57</v>
      </c>
      <c r="AE74" s="8">
        <f t="shared" si="43"/>
        <v>26.57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26.57</v>
      </c>
      <c r="AL74" s="8">
        <f t="shared" si="35"/>
        <v>216.86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216.86</v>
      </c>
      <c r="AT74" s="8">
        <v>26.57</v>
      </c>
      <c r="AU74" s="8">
        <v>26.57</v>
      </c>
      <c r="AW74" s="203">
        <v>26.57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26.57</v>
      </c>
      <c r="BD74" s="203">
        <v>26.57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26.57</v>
      </c>
      <c r="BL74" s="8">
        <f t="shared" si="53"/>
        <v>26.57</v>
      </c>
      <c r="BM74" s="8">
        <f t="shared" si="54"/>
        <v>26.57</v>
      </c>
      <c r="BN74" s="8">
        <f t="shared" si="55"/>
        <v>26.57</v>
      </c>
      <c r="BO74" s="8">
        <f t="shared" si="56"/>
        <v>26.57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940</v>
      </c>
      <c r="G75" s="16">
        <f>'[3]10'!G77</f>
        <v>0</v>
      </c>
      <c r="H75" s="17">
        <f t="shared" si="59"/>
        <v>1260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26.57</v>
      </c>
      <c r="AE75" s="8">
        <f t="shared" si="43"/>
        <v>26.57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26.57</v>
      </c>
      <c r="AL75" s="8">
        <f t="shared" si="35"/>
        <v>216.86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216.86</v>
      </c>
      <c r="AT75" s="8">
        <v>26.57</v>
      </c>
      <c r="AU75" s="8">
        <v>26.57</v>
      </c>
      <c r="AW75" s="203">
        <v>26.57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26.57</v>
      </c>
      <c r="BD75" s="203">
        <v>26.57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26.57</v>
      </c>
      <c r="BL75" s="8">
        <f t="shared" si="53"/>
        <v>26.57</v>
      </c>
      <c r="BM75" s="8">
        <f t="shared" si="54"/>
        <v>26.57</v>
      </c>
      <c r="BN75" s="8">
        <f t="shared" si="55"/>
        <v>26.57</v>
      </c>
      <c r="BO75" s="8">
        <f t="shared" si="56"/>
        <v>26.57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940</v>
      </c>
      <c r="G76" s="16">
        <f>'[3]10'!G78</f>
        <v>0</v>
      </c>
      <c r="H76" s="17">
        <f t="shared" si="59"/>
        <v>1260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26.57</v>
      </c>
      <c r="AE76" s="8">
        <f t="shared" si="43"/>
        <v>26.57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26.57</v>
      </c>
      <c r="AL76" s="8">
        <f t="shared" si="35"/>
        <v>216.86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216.86</v>
      </c>
      <c r="AT76" s="8">
        <v>26.57</v>
      </c>
      <c r="AU76" s="8">
        <v>26.57</v>
      </c>
      <c r="AW76" s="203">
        <v>26.57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26.57</v>
      </c>
      <c r="BD76" s="203">
        <v>26.57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26.57</v>
      </c>
      <c r="BL76" s="8">
        <f t="shared" si="53"/>
        <v>26.57</v>
      </c>
      <c r="BM76" s="8">
        <f t="shared" si="54"/>
        <v>26.57</v>
      </c>
      <c r="BN76" s="8">
        <f t="shared" si="55"/>
        <v>26.57</v>
      </c>
      <c r="BO76" s="8">
        <f t="shared" si="56"/>
        <v>26.57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940</v>
      </c>
      <c r="G77" s="16">
        <f>'[3]10'!G79</f>
        <v>0</v>
      </c>
      <c r="H77" s="17">
        <f t="shared" si="59"/>
        <v>1260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26.57</v>
      </c>
      <c r="AE77" s="8">
        <f t="shared" si="43"/>
        <v>26.57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26.57</v>
      </c>
      <c r="AL77" s="8">
        <f t="shared" si="35"/>
        <v>216.86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216.86</v>
      </c>
      <c r="AT77" s="8">
        <v>26.57</v>
      </c>
      <c r="AU77" s="8">
        <v>26.57</v>
      </c>
      <c r="AW77" s="203">
        <v>26.57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26.57</v>
      </c>
      <c r="BD77" s="203">
        <v>26.57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26.57</v>
      </c>
      <c r="BL77" s="8">
        <f t="shared" si="53"/>
        <v>26.57</v>
      </c>
      <c r="BM77" s="8">
        <f t="shared" si="54"/>
        <v>26.57</v>
      </c>
      <c r="BN77" s="8">
        <f t="shared" si="55"/>
        <v>26.57</v>
      </c>
      <c r="BO77" s="8">
        <f t="shared" si="56"/>
        <v>26.57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940</v>
      </c>
      <c r="G78" s="16">
        <f>'[3]10'!G80</f>
        <v>0</v>
      </c>
      <c r="H78" s="17">
        <f t="shared" si="59"/>
        <v>1260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26.57</v>
      </c>
      <c r="AE78" s="8">
        <f t="shared" si="43"/>
        <v>26.57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26.57</v>
      </c>
      <c r="AL78" s="8">
        <f t="shared" si="35"/>
        <v>216.86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216.86</v>
      </c>
      <c r="AT78" s="8">
        <v>26.57</v>
      </c>
      <c r="AU78" s="8">
        <v>26.57</v>
      </c>
      <c r="AW78" s="203">
        <v>26.57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26.57</v>
      </c>
      <c r="BD78" s="203">
        <v>26.57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26.57</v>
      </c>
      <c r="BL78" s="8">
        <f t="shared" si="53"/>
        <v>26.57</v>
      </c>
      <c r="BM78" s="8">
        <f t="shared" si="54"/>
        <v>26.57</v>
      </c>
      <c r="BN78" s="8">
        <f t="shared" si="55"/>
        <v>26.57</v>
      </c>
      <c r="BO78" s="8">
        <f t="shared" si="56"/>
        <v>26.57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940</v>
      </c>
      <c r="G79" s="16">
        <f>'[3]10'!G81</f>
        <v>0</v>
      </c>
      <c r="H79" s="17">
        <f t="shared" si="59"/>
        <v>1260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26.57</v>
      </c>
      <c r="AE79" s="8">
        <f t="shared" si="43"/>
        <v>26.57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26.57</v>
      </c>
      <c r="AL79" s="8">
        <f t="shared" si="35"/>
        <v>216.86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216.86</v>
      </c>
      <c r="AT79" s="8">
        <v>26.57</v>
      </c>
      <c r="AU79" s="8">
        <v>26.57</v>
      </c>
      <c r="AW79" s="203">
        <v>26.57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26.57</v>
      </c>
      <c r="BD79" s="203">
        <v>26.57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26.57</v>
      </c>
      <c r="BL79" s="8">
        <f t="shared" si="53"/>
        <v>26.57</v>
      </c>
      <c r="BM79" s="8">
        <f t="shared" si="54"/>
        <v>26.57</v>
      </c>
      <c r="BN79" s="8">
        <f t="shared" si="55"/>
        <v>26.57</v>
      </c>
      <c r="BO79" s="8">
        <f t="shared" si="56"/>
        <v>26.57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940</v>
      </c>
      <c r="G80" s="16">
        <f>'[3]10'!G82</f>
        <v>0</v>
      </c>
      <c r="H80" s="17">
        <f t="shared" si="59"/>
        <v>1260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26.57</v>
      </c>
      <c r="AE80" s="8">
        <f t="shared" si="43"/>
        <v>26.57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26.57</v>
      </c>
      <c r="AL80" s="8">
        <f t="shared" si="35"/>
        <v>216.86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216.86</v>
      </c>
      <c r="AT80" s="8">
        <v>26.57</v>
      </c>
      <c r="AU80" s="8">
        <v>26.57</v>
      </c>
      <c r="AW80" s="203">
        <v>26.57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26.57</v>
      </c>
      <c r="BD80" s="203">
        <v>26.57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26.57</v>
      </c>
      <c r="BL80" s="8">
        <f t="shared" si="53"/>
        <v>26.57</v>
      </c>
      <c r="BM80" s="8">
        <f t="shared" si="54"/>
        <v>26.57</v>
      </c>
      <c r="BN80" s="8">
        <f t="shared" si="55"/>
        <v>26.57</v>
      </c>
      <c r="BO80" s="8">
        <f t="shared" si="56"/>
        <v>26.57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940</v>
      </c>
      <c r="G81" s="16">
        <f>'[3]10'!G83</f>
        <v>0</v>
      </c>
      <c r="H81" s="17">
        <f t="shared" si="59"/>
        <v>1260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26.57</v>
      </c>
      <c r="AE81" s="8">
        <f t="shared" si="43"/>
        <v>26.57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26.57</v>
      </c>
      <c r="AL81" s="8">
        <f t="shared" si="35"/>
        <v>216.86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216.86</v>
      </c>
      <c r="AT81" s="8">
        <v>26.57</v>
      </c>
      <c r="AU81" s="8">
        <v>26.57</v>
      </c>
      <c r="AW81" s="203">
        <v>26.57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26.57</v>
      </c>
      <c r="BD81" s="203">
        <v>26.57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26.57</v>
      </c>
      <c r="BL81" s="8">
        <f t="shared" si="53"/>
        <v>26.57</v>
      </c>
      <c r="BM81" s="8">
        <f t="shared" si="54"/>
        <v>26.57</v>
      </c>
      <c r="BN81" s="8">
        <f t="shared" si="55"/>
        <v>26.57</v>
      </c>
      <c r="BO81" s="8">
        <f t="shared" si="56"/>
        <v>26.57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940</v>
      </c>
      <c r="G82" s="16">
        <f>'[3]10'!G84</f>
        <v>0</v>
      </c>
      <c r="H82" s="17">
        <f t="shared" si="59"/>
        <v>1260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26.57</v>
      </c>
      <c r="AE82" s="8">
        <f t="shared" si="43"/>
        <v>26.57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26.57</v>
      </c>
      <c r="AL82" s="8">
        <f t="shared" si="35"/>
        <v>216.86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216.86</v>
      </c>
      <c r="AT82" s="8">
        <v>26.57</v>
      </c>
      <c r="AU82" s="8">
        <v>26.57</v>
      </c>
      <c r="AW82" s="203">
        <v>26.57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26.57</v>
      </c>
      <c r="BD82" s="203">
        <v>26.57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26.57</v>
      </c>
      <c r="BL82" s="8">
        <f t="shared" si="53"/>
        <v>26.57</v>
      </c>
      <c r="BM82" s="8">
        <f t="shared" si="54"/>
        <v>26.57</v>
      </c>
      <c r="BN82" s="8">
        <f t="shared" si="55"/>
        <v>26.57</v>
      </c>
      <c r="BO82" s="8">
        <f t="shared" si="56"/>
        <v>26.57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940</v>
      </c>
      <c r="G83" s="16">
        <f>'[3]10'!G85</f>
        <v>0</v>
      </c>
      <c r="H83" s="17">
        <f t="shared" si="59"/>
        <v>1260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26.57</v>
      </c>
      <c r="AE83" s="8">
        <f t="shared" si="43"/>
        <v>26.57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26.57</v>
      </c>
      <c r="AL83" s="8">
        <f t="shared" si="35"/>
        <v>216.86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216.86</v>
      </c>
      <c r="AT83" s="8">
        <v>26.57</v>
      </c>
      <c r="AU83" s="8">
        <v>26.57</v>
      </c>
      <c r="AW83" s="203">
        <v>26.57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26.57</v>
      </c>
      <c r="BD83" s="203">
        <v>26.57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26.57</v>
      </c>
      <c r="BL83" s="8">
        <f t="shared" si="53"/>
        <v>26.57</v>
      </c>
      <c r="BM83" s="8">
        <f t="shared" si="54"/>
        <v>26.57</v>
      </c>
      <c r="BN83" s="8">
        <f t="shared" si="55"/>
        <v>26.57</v>
      </c>
      <c r="BO83" s="8">
        <f t="shared" si="56"/>
        <v>26.57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940</v>
      </c>
      <c r="G84" s="16">
        <f>'[3]10'!G86</f>
        <v>0</v>
      </c>
      <c r="H84" s="17">
        <f t="shared" si="59"/>
        <v>1260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26.57</v>
      </c>
      <c r="AE84" s="8">
        <f t="shared" si="43"/>
        <v>26.57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26.57</v>
      </c>
      <c r="AL84" s="8">
        <f t="shared" si="35"/>
        <v>216.86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216.86</v>
      </c>
      <c r="AT84" s="8">
        <v>26.57</v>
      </c>
      <c r="AU84" s="8">
        <v>26.57</v>
      </c>
      <c r="AW84" s="203">
        <v>26.57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26.57</v>
      </c>
      <c r="BD84" s="203">
        <v>26.57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26.57</v>
      </c>
      <c r="BL84" s="8">
        <f t="shared" si="53"/>
        <v>26.57</v>
      </c>
      <c r="BM84" s="8">
        <f t="shared" si="54"/>
        <v>26.57</v>
      </c>
      <c r="BN84" s="8">
        <f t="shared" si="55"/>
        <v>26.57</v>
      </c>
      <c r="BO84" s="8">
        <f t="shared" si="56"/>
        <v>26.57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940</v>
      </c>
      <c r="G85" s="16">
        <f>'[3]10'!G87</f>
        <v>0</v>
      </c>
      <c r="H85" s="17">
        <f t="shared" si="59"/>
        <v>1260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26.59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26.59</v>
      </c>
      <c r="AE85" s="8">
        <f t="shared" si="43"/>
        <v>26.59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26.59</v>
      </c>
      <c r="AL85" s="8">
        <f t="shared" si="35"/>
        <v>216.82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216.82</v>
      </c>
      <c r="AT85" s="8">
        <v>26.59</v>
      </c>
      <c r="AU85" s="8">
        <v>26.59</v>
      </c>
      <c r="AW85" s="203">
        <v>26.59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26.59</v>
      </c>
      <c r="BD85" s="203">
        <v>26.59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26.59</v>
      </c>
      <c r="BL85" s="8">
        <f t="shared" si="53"/>
        <v>26.59</v>
      </c>
      <c r="BM85" s="8">
        <f t="shared" si="54"/>
        <v>26.59</v>
      </c>
      <c r="BN85" s="8">
        <f t="shared" si="55"/>
        <v>26.59</v>
      </c>
      <c r="BO85" s="8">
        <f t="shared" si="56"/>
        <v>26.59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940</v>
      </c>
      <c r="G86" s="16">
        <f>'[3]10'!G88</f>
        <v>0</v>
      </c>
      <c r="H86" s="17">
        <f t="shared" si="59"/>
        <v>1260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26.59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26.59</v>
      </c>
      <c r="AE86" s="8">
        <f t="shared" si="43"/>
        <v>26.59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26.59</v>
      </c>
      <c r="AL86" s="8">
        <f t="shared" si="35"/>
        <v>216.82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216.82</v>
      </c>
      <c r="AT86" s="8">
        <v>26.59</v>
      </c>
      <c r="AU86" s="8">
        <v>26.59</v>
      </c>
      <c r="AW86" s="203">
        <v>26.59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26.59</v>
      </c>
      <c r="BD86" s="203">
        <v>26.59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26.59</v>
      </c>
      <c r="BL86" s="8">
        <f t="shared" si="53"/>
        <v>26.59</v>
      </c>
      <c r="BM86" s="8">
        <f t="shared" si="54"/>
        <v>26.59</v>
      </c>
      <c r="BN86" s="8">
        <f t="shared" si="55"/>
        <v>26.59</v>
      </c>
      <c r="BO86" s="8">
        <f t="shared" si="56"/>
        <v>26.59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940</v>
      </c>
      <c r="G87" s="16">
        <f>'[3]10'!G89</f>
        <v>0</v>
      </c>
      <c r="H87" s="17">
        <f t="shared" si="59"/>
        <v>1260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17.86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17.86</v>
      </c>
      <c r="AE87" s="8">
        <f t="shared" si="43"/>
        <v>17.86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17.86</v>
      </c>
      <c r="AL87" s="8">
        <f t="shared" si="35"/>
        <v>234.27999999999997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234.27999999999997</v>
      </c>
      <c r="AT87" s="8">
        <v>25.43</v>
      </c>
      <c r="AU87" s="8">
        <v>25.43</v>
      </c>
      <c r="AW87" s="203">
        <v>17.86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17.86</v>
      </c>
      <c r="BD87" s="203">
        <v>17.86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17.86</v>
      </c>
      <c r="BL87" s="8">
        <f t="shared" si="53"/>
        <v>25.43</v>
      </c>
      <c r="BM87" s="8">
        <f t="shared" si="54"/>
        <v>25.43</v>
      </c>
      <c r="BN87" s="8">
        <f t="shared" si="55"/>
        <v>17.86</v>
      </c>
      <c r="BO87" s="8">
        <f t="shared" si="56"/>
        <v>17.86</v>
      </c>
      <c r="BP87" s="182">
        <f t="shared" si="57"/>
        <v>7.57</v>
      </c>
      <c r="BQ87" s="182">
        <f t="shared" si="58"/>
        <v>7.57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940</v>
      </c>
      <c r="G88" s="16">
        <f>'[3]10'!G90</f>
        <v>0</v>
      </c>
      <c r="H88" s="17">
        <f t="shared" si="59"/>
        <v>1260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17.86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17.86</v>
      </c>
      <c r="AE88" s="8">
        <f t="shared" si="43"/>
        <v>17.86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17.86</v>
      </c>
      <c r="AL88" s="8">
        <f t="shared" si="35"/>
        <v>234.27999999999997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234.27999999999997</v>
      </c>
      <c r="AT88" s="8">
        <v>25.43</v>
      </c>
      <c r="AU88" s="8">
        <v>25.43</v>
      </c>
      <c r="AW88" s="203">
        <v>17.86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17.86</v>
      </c>
      <c r="BD88" s="203">
        <v>17.86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17.86</v>
      </c>
      <c r="BL88" s="8">
        <f t="shared" si="53"/>
        <v>25.43</v>
      </c>
      <c r="BM88" s="8">
        <f t="shared" si="54"/>
        <v>25.43</v>
      </c>
      <c r="BN88" s="8">
        <f t="shared" si="55"/>
        <v>17.86</v>
      </c>
      <c r="BO88" s="8">
        <f t="shared" si="56"/>
        <v>17.86</v>
      </c>
      <c r="BP88" s="182">
        <f t="shared" si="57"/>
        <v>7.57</v>
      </c>
      <c r="BQ88" s="182">
        <f t="shared" si="58"/>
        <v>7.57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940</v>
      </c>
      <c r="G89" s="16">
        <f>'[3]10'!G91</f>
        <v>0</v>
      </c>
      <c r="H89" s="17">
        <f t="shared" si="59"/>
        <v>1260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17.86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17.86</v>
      </c>
      <c r="AE89" s="8">
        <f t="shared" si="43"/>
        <v>17.86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17.86</v>
      </c>
      <c r="AL89" s="8">
        <f t="shared" si="35"/>
        <v>234.27999999999997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234.27999999999997</v>
      </c>
      <c r="AT89" s="8">
        <v>17.86</v>
      </c>
      <c r="AU89" s="8">
        <v>17.86</v>
      </c>
      <c r="AW89" s="203">
        <v>17.86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17.86</v>
      </c>
      <c r="BD89" s="203">
        <v>17.86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17.86</v>
      </c>
      <c r="BL89" s="8">
        <f t="shared" si="53"/>
        <v>17.86</v>
      </c>
      <c r="BM89" s="8">
        <f t="shared" si="54"/>
        <v>17.86</v>
      </c>
      <c r="BN89" s="8">
        <f t="shared" si="55"/>
        <v>17.86</v>
      </c>
      <c r="BO89" s="8">
        <f t="shared" si="56"/>
        <v>17.86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940</v>
      </c>
      <c r="G90" s="16">
        <f>'[3]10'!G92</f>
        <v>0</v>
      </c>
      <c r="H90" s="17">
        <f t="shared" si="59"/>
        <v>1260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17.86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17.86</v>
      </c>
      <c r="AE90" s="8">
        <f t="shared" si="43"/>
        <v>17.86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17.86</v>
      </c>
      <c r="AL90" s="8">
        <f t="shared" si="35"/>
        <v>234.27999999999997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234.27999999999997</v>
      </c>
      <c r="AT90" s="8">
        <v>17.86</v>
      </c>
      <c r="AU90" s="8">
        <v>17.86</v>
      </c>
      <c r="AW90" s="203">
        <v>17.86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17.86</v>
      </c>
      <c r="BD90" s="203">
        <v>17.86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17.86</v>
      </c>
      <c r="BL90" s="8">
        <f t="shared" si="53"/>
        <v>17.86</v>
      </c>
      <c r="BM90" s="8">
        <f t="shared" si="54"/>
        <v>17.86</v>
      </c>
      <c r="BN90" s="8">
        <f t="shared" si="55"/>
        <v>17.86</v>
      </c>
      <c r="BO90" s="8">
        <f t="shared" si="56"/>
        <v>17.86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940</v>
      </c>
      <c r="G91" s="16">
        <f>'[3]10'!G93</f>
        <v>0</v>
      </c>
      <c r="H91" s="17">
        <f t="shared" si="59"/>
        <v>1260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17.79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17.79</v>
      </c>
      <c r="AE91" s="8">
        <f t="shared" si="43"/>
        <v>17.79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17.79</v>
      </c>
      <c r="AL91" s="8">
        <f t="shared" si="35"/>
        <v>234.42000000000002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234.42000000000002</v>
      </c>
      <c r="AT91" s="8">
        <v>17.79</v>
      </c>
      <c r="AU91" s="8">
        <v>17.79</v>
      </c>
      <c r="AW91" s="203">
        <v>17.79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17.79</v>
      </c>
      <c r="BD91" s="203">
        <v>17.79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17.79</v>
      </c>
      <c r="BL91" s="8">
        <f t="shared" si="53"/>
        <v>17.79</v>
      </c>
      <c r="BM91" s="8">
        <f t="shared" si="54"/>
        <v>17.79</v>
      </c>
      <c r="BN91" s="8">
        <f t="shared" si="55"/>
        <v>17.79</v>
      </c>
      <c r="BO91" s="8">
        <f t="shared" si="56"/>
        <v>17.79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940</v>
      </c>
      <c r="G92" s="16">
        <f>'[3]10'!G94</f>
        <v>0</v>
      </c>
      <c r="H92" s="17">
        <f t="shared" si="59"/>
        <v>1260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17.79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17.79</v>
      </c>
      <c r="AE92" s="8">
        <f t="shared" si="43"/>
        <v>17.79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17.79</v>
      </c>
      <c r="AL92" s="8">
        <f t="shared" si="35"/>
        <v>234.42000000000002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234.42000000000002</v>
      </c>
      <c r="AT92" s="8">
        <v>17.79</v>
      </c>
      <c r="AU92" s="8">
        <v>17.79</v>
      </c>
      <c r="AW92" s="203">
        <v>17.79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17.79</v>
      </c>
      <c r="BD92" s="203">
        <v>17.79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17.79</v>
      </c>
      <c r="BL92" s="8">
        <f t="shared" si="53"/>
        <v>17.79</v>
      </c>
      <c r="BM92" s="8">
        <f t="shared" si="54"/>
        <v>17.79</v>
      </c>
      <c r="BN92" s="8">
        <f t="shared" si="55"/>
        <v>17.79</v>
      </c>
      <c r="BO92" s="8">
        <f t="shared" si="56"/>
        <v>17.79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940</v>
      </c>
      <c r="G93" s="16">
        <f>'[3]10'!G95</f>
        <v>0</v>
      </c>
      <c r="H93" s="17">
        <f t="shared" si="59"/>
        <v>1260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17.79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17.79</v>
      </c>
      <c r="AE93" s="8">
        <f t="shared" si="43"/>
        <v>17.79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17.79</v>
      </c>
      <c r="AL93" s="8">
        <f t="shared" si="35"/>
        <v>234.42000000000002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234.42000000000002</v>
      </c>
      <c r="AT93" s="8">
        <v>17.79</v>
      </c>
      <c r="AU93" s="8">
        <v>17.79</v>
      </c>
      <c r="AW93" s="203">
        <v>17.79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17.79</v>
      </c>
      <c r="BD93" s="203">
        <v>17.79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17.79</v>
      </c>
      <c r="BL93" s="8">
        <f t="shared" si="53"/>
        <v>17.79</v>
      </c>
      <c r="BM93" s="8">
        <f t="shared" si="54"/>
        <v>17.79</v>
      </c>
      <c r="BN93" s="8">
        <f t="shared" si="55"/>
        <v>17.79</v>
      </c>
      <c r="BO93" s="8">
        <f t="shared" si="56"/>
        <v>17.79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940</v>
      </c>
      <c r="G94" s="16">
        <f>'[3]10'!G96</f>
        <v>0</v>
      </c>
      <c r="H94" s="17">
        <f t="shared" si="59"/>
        <v>1260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18.53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18.53</v>
      </c>
      <c r="AE94" s="8">
        <f t="shared" si="43"/>
        <v>18.53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18.53</v>
      </c>
      <c r="AL94" s="8">
        <f t="shared" si="35"/>
        <v>232.94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232.94</v>
      </c>
      <c r="AT94" s="8">
        <v>18.52</v>
      </c>
      <c r="AU94" s="8">
        <v>18.52</v>
      </c>
      <c r="AW94" s="203">
        <v>18.53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18.53</v>
      </c>
      <c r="BD94" s="203">
        <v>18.53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18.53</v>
      </c>
      <c r="BL94" s="8">
        <f t="shared" si="53"/>
        <v>18.52</v>
      </c>
      <c r="BM94" s="8">
        <f t="shared" si="54"/>
        <v>18.52</v>
      </c>
      <c r="BN94" s="8">
        <f t="shared" si="55"/>
        <v>18.53</v>
      </c>
      <c r="BO94" s="8">
        <f t="shared" si="56"/>
        <v>18.53</v>
      </c>
      <c r="BP94" s="182">
        <f t="shared" si="57"/>
        <v>-1.0000000000001563E-2</v>
      </c>
      <c r="BQ94" s="182">
        <f t="shared" si="58"/>
        <v>-1.0000000000001563E-2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940</v>
      </c>
      <c r="G95" s="16">
        <f>'[3]10'!G97</f>
        <v>0</v>
      </c>
      <c r="H95" s="17">
        <f t="shared" si="59"/>
        <v>1260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18.53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18.53</v>
      </c>
      <c r="AE95" s="8">
        <f t="shared" si="43"/>
        <v>18.53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18.53</v>
      </c>
      <c r="AL95" s="8">
        <f t="shared" si="35"/>
        <v>232.94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232.94</v>
      </c>
      <c r="AT95" s="8">
        <v>18.52</v>
      </c>
      <c r="AU95" s="8">
        <v>18.52</v>
      </c>
      <c r="AW95" s="203">
        <v>18.53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18.53</v>
      </c>
      <c r="BD95" s="203">
        <v>18.53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18.53</v>
      </c>
      <c r="BL95" s="8">
        <f t="shared" si="53"/>
        <v>18.52</v>
      </c>
      <c r="BM95" s="8">
        <f t="shared" si="54"/>
        <v>18.52</v>
      </c>
      <c r="BN95" s="8">
        <f t="shared" si="55"/>
        <v>18.53</v>
      </c>
      <c r="BO95" s="8">
        <f t="shared" si="56"/>
        <v>18.53</v>
      </c>
      <c r="BP95" s="182">
        <f t="shared" si="57"/>
        <v>-1.0000000000001563E-2</v>
      </c>
      <c r="BQ95" s="182">
        <f t="shared" si="58"/>
        <v>-1.0000000000001563E-2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940</v>
      </c>
      <c r="G96" s="16">
        <f>'[3]10'!G98</f>
        <v>0</v>
      </c>
      <c r="H96" s="17">
        <f t="shared" si="59"/>
        <v>1260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18.53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18.53</v>
      </c>
      <c r="AE96" s="8">
        <f t="shared" si="43"/>
        <v>18.53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18.53</v>
      </c>
      <c r="AL96" s="8">
        <f t="shared" si="35"/>
        <v>232.94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232.94</v>
      </c>
      <c r="AT96" s="8">
        <v>18.52</v>
      </c>
      <c r="AU96" s="8">
        <v>18.52</v>
      </c>
      <c r="AW96" s="203">
        <v>18.53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18.53</v>
      </c>
      <c r="BD96" s="203">
        <v>18.53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18.53</v>
      </c>
      <c r="BL96" s="8">
        <f t="shared" si="53"/>
        <v>18.52</v>
      </c>
      <c r="BM96" s="8">
        <f t="shared" si="54"/>
        <v>18.52</v>
      </c>
      <c r="BN96" s="8">
        <f t="shared" si="55"/>
        <v>18.53</v>
      </c>
      <c r="BO96" s="8">
        <f t="shared" si="56"/>
        <v>18.53</v>
      </c>
      <c r="BP96" s="182">
        <f t="shared" si="57"/>
        <v>-1.0000000000001563E-2</v>
      </c>
      <c r="BQ96" s="182">
        <f t="shared" si="58"/>
        <v>-1.0000000000001563E-2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940</v>
      </c>
      <c r="G97" s="16">
        <f>'[3]10'!G99</f>
        <v>0</v>
      </c>
      <c r="H97" s="17">
        <f t="shared" si="59"/>
        <v>1260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17.79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17.79</v>
      </c>
      <c r="AE97" s="8">
        <f t="shared" si="43"/>
        <v>17.79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17.79</v>
      </c>
      <c r="AL97" s="8">
        <f t="shared" si="35"/>
        <v>234.42000000000002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234.42000000000002</v>
      </c>
      <c r="AT97" s="8">
        <v>17.79</v>
      </c>
      <c r="AU97" s="8">
        <v>17.79</v>
      </c>
      <c r="AW97" s="203">
        <v>17.79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17.79</v>
      </c>
      <c r="BD97" s="203">
        <v>17.79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17.79</v>
      </c>
      <c r="BL97" s="8">
        <f t="shared" si="53"/>
        <v>17.79</v>
      </c>
      <c r="BM97" s="8">
        <f t="shared" si="54"/>
        <v>17.79</v>
      </c>
      <c r="BN97" s="8">
        <f t="shared" si="55"/>
        <v>17.79</v>
      </c>
      <c r="BO97" s="8">
        <f t="shared" si="56"/>
        <v>17.79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940</v>
      </c>
      <c r="G98" s="16">
        <f>'[3]10'!G100</f>
        <v>0</v>
      </c>
      <c r="H98" s="17">
        <f t="shared" si="59"/>
        <v>1260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17.79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17.79</v>
      </c>
      <c r="AE98" s="8">
        <f t="shared" si="43"/>
        <v>17.79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17.79</v>
      </c>
      <c r="AL98" s="8">
        <f t="shared" si="35"/>
        <v>234.42000000000002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234.42000000000002</v>
      </c>
      <c r="AT98" s="8">
        <v>17.79</v>
      </c>
      <c r="AU98" s="8">
        <v>17.79</v>
      </c>
      <c r="AW98" s="203">
        <v>17.79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17.79</v>
      </c>
      <c r="BD98" s="203">
        <v>17.79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17.79</v>
      </c>
      <c r="BL98" s="8">
        <f t="shared" si="53"/>
        <v>17.79</v>
      </c>
      <c r="BM98" s="8">
        <f t="shared" si="54"/>
        <v>17.79</v>
      </c>
      <c r="BN98" s="8">
        <f t="shared" si="55"/>
        <v>17.79</v>
      </c>
      <c r="BO98" s="8">
        <f t="shared" si="56"/>
        <v>17.79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6.4800050000000002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6.4800050000000002</v>
      </c>
      <c r="P99" s="15">
        <f t="shared" si="62"/>
        <v>2.4E-2</v>
      </c>
      <c r="Q99" s="15">
        <f t="shared" si="62"/>
        <v>6.4800050000000002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6.4800050000000002</v>
      </c>
      <c r="X99" s="15">
        <f t="shared" si="62"/>
        <v>0.62831500000000018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0.62831500000000018</v>
      </c>
      <c r="AE99" s="15">
        <f t="shared" si="62"/>
        <v>0.59757499999999997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0.59757499999999997</v>
      </c>
      <c r="AL99" s="15">
        <f t="shared" si="62"/>
        <v>5.2541149999999979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5.2541149999999979</v>
      </c>
      <c r="AS99" s="15">
        <f t="shared" si="62"/>
        <v>0</v>
      </c>
      <c r="AT99" s="15">
        <f t="shared" si="62"/>
        <v>0.63541249999999982</v>
      </c>
      <c r="AU99" s="15">
        <f t="shared" si="62"/>
        <v>0.5738624999999995</v>
      </c>
      <c r="AV99" s="15">
        <f t="shared" si="62"/>
        <v>0</v>
      </c>
      <c r="AW99" s="15">
        <f t="shared" si="62"/>
        <v>0.62831500000000018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0.62831500000000018</v>
      </c>
      <c r="BD99" s="15">
        <f t="shared" si="62"/>
        <v>0.59757499999999997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0.59757499999999997</v>
      </c>
      <c r="BK99" s="15"/>
      <c r="BL99" s="15">
        <f t="shared" si="63"/>
        <v>0.63541249999999982</v>
      </c>
      <c r="BM99" s="15">
        <f t="shared" si="63"/>
        <v>0.5738624999999995</v>
      </c>
      <c r="BN99" s="15">
        <f t="shared" si="63"/>
        <v>0.62831500000000018</v>
      </c>
      <c r="BO99" s="15">
        <f t="shared" si="63"/>
        <v>0.59757499999999997</v>
      </c>
      <c r="BP99" s="15">
        <f t="shared" si="63"/>
        <v>7.0975000000000022E-3</v>
      </c>
      <c r="BQ99" s="15">
        <f t="shared" si="63"/>
        <v>-2.3712500000000001E-2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145</v>
      </c>
      <c r="E3">
        <f>PPCL!P3</f>
        <v>0</v>
      </c>
      <c r="F3">
        <f>B3+C3</f>
        <v>187</v>
      </c>
      <c r="G3">
        <f>D3+E3</f>
        <v>145</v>
      </c>
      <c r="H3" s="154"/>
      <c r="I3">
        <f>BRPL_EOD!AI3+BRPL_EOD!AJ3</f>
        <v>41.02</v>
      </c>
      <c r="J3">
        <f>BYPL_EOD!AI3+BYPL_EOD!AJ3</f>
        <v>23.3</v>
      </c>
      <c r="K3">
        <f>MES_EOD!AI3+MES_EOD!AJ3</f>
        <v>8.7899999999999991</v>
      </c>
      <c r="L3">
        <f>NDMC_EOD!AI3+NDMC_EOD!AJ3</f>
        <v>43.94</v>
      </c>
      <c r="M3">
        <f>TPDDL_EOD!AI3+TPDDL_EOD!AJ3</f>
        <v>27.96</v>
      </c>
      <c r="N3">
        <f t="shared" ref="N3:N66" si="0">SUM(I3:M3)</f>
        <v>145.01000000000002</v>
      </c>
      <c r="O3" s="154">
        <f t="shared" ref="O3:O66" si="1">G3-N3</f>
        <v>-1.0000000000019327E-2</v>
      </c>
      <c r="P3">
        <v>41.017171229570373</v>
      </c>
      <c r="Q3">
        <v>23.298393214261083</v>
      </c>
      <c r="R3">
        <v>8.7893938349079352</v>
      </c>
      <c r="S3">
        <v>43.936969864147294</v>
      </c>
      <c r="T3">
        <v>27.9580718571133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187</v>
      </c>
      <c r="G4">
        <f t="shared" ref="G4:G67" si="5">D4+E4</f>
        <v>145</v>
      </c>
      <c r="H4" s="154"/>
      <c r="I4">
        <f>BRPL_EOD!AI4+BRPL_EOD!AJ4</f>
        <v>41.02</v>
      </c>
      <c r="J4">
        <f>BYPL_EOD!AI4+BYPL_EOD!AJ4</f>
        <v>23.3</v>
      </c>
      <c r="K4">
        <f>MES_EOD!AI4+MES_EOD!AJ4</f>
        <v>8.7899999999999991</v>
      </c>
      <c r="L4">
        <f>NDMC_EOD!AI4+NDMC_EOD!AJ4</f>
        <v>43.94</v>
      </c>
      <c r="M4">
        <f>TPDDL_EOD!AI4+TPDDL_EOD!AJ4</f>
        <v>27.96</v>
      </c>
      <c r="N4">
        <f t="shared" si="0"/>
        <v>145.01000000000002</v>
      </c>
      <c r="O4" s="154">
        <f t="shared" si="1"/>
        <v>-1.0000000000019327E-2</v>
      </c>
      <c r="P4">
        <v>41.017171229570373</v>
      </c>
      <c r="Q4">
        <v>23.298393214261083</v>
      </c>
      <c r="R4">
        <v>8.7893938349079352</v>
      </c>
      <c r="S4">
        <v>43.936969864147294</v>
      </c>
      <c r="T4">
        <v>27.9580718571133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187</v>
      </c>
      <c r="G5">
        <f t="shared" si="5"/>
        <v>145</v>
      </c>
      <c r="H5" s="154"/>
      <c r="I5">
        <f>BRPL_EOD!AI5+BRPL_EOD!AJ5</f>
        <v>41.02</v>
      </c>
      <c r="J5">
        <f>BYPL_EOD!AI5+BYPL_EOD!AJ5</f>
        <v>23.3</v>
      </c>
      <c r="K5">
        <f>MES_EOD!AI5+MES_EOD!AJ5</f>
        <v>8.7899999999999991</v>
      </c>
      <c r="L5">
        <f>NDMC_EOD!AI5+NDMC_EOD!AJ5</f>
        <v>43.94</v>
      </c>
      <c r="M5">
        <f>TPDDL_EOD!AI5+TPDDL_EOD!AJ5</f>
        <v>27.96</v>
      </c>
      <c r="N5">
        <f t="shared" si="0"/>
        <v>145.01000000000002</v>
      </c>
      <c r="O5" s="154">
        <f t="shared" si="1"/>
        <v>-1.0000000000019327E-2</v>
      </c>
      <c r="P5">
        <v>41.017171229570373</v>
      </c>
      <c r="Q5">
        <v>23.298393214261083</v>
      </c>
      <c r="R5">
        <v>8.7893938349079352</v>
      </c>
      <c r="S5">
        <v>43.936969864147294</v>
      </c>
      <c r="T5">
        <v>27.9580718571133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187</v>
      </c>
      <c r="G6">
        <f t="shared" si="5"/>
        <v>145</v>
      </c>
      <c r="H6" s="154"/>
      <c r="I6">
        <f>BRPL_EOD!AI6+BRPL_EOD!AJ6</f>
        <v>41.02</v>
      </c>
      <c r="J6">
        <f>BYPL_EOD!AI6+BYPL_EOD!AJ6</f>
        <v>23.3</v>
      </c>
      <c r="K6">
        <f>MES_EOD!AI6+MES_EOD!AJ6</f>
        <v>8.7899999999999991</v>
      </c>
      <c r="L6">
        <f>NDMC_EOD!AI6+NDMC_EOD!AJ6</f>
        <v>43.94</v>
      </c>
      <c r="M6">
        <f>TPDDL_EOD!AI6+TPDDL_EOD!AJ6</f>
        <v>27.96</v>
      </c>
      <c r="N6">
        <f t="shared" si="0"/>
        <v>145.01000000000002</v>
      </c>
      <c r="O6" s="154">
        <f t="shared" si="1"/>
        <v>-1.0000000000019327E-2</v>
      </c>
      <c r="P6">
        <v>41.017171229570373</v>
      </c>
      <c r="Q6">
        <v>23.298393214261083</v>
      </c>
      <c r="R6">
        <v>8.7893938349079352</v>
      </c>
      <c r="S6">
        <v>43.936969864147294</v>
      </c>
      <c r="T6">
        <v>27.9580718571133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187</v>
      </c>
      <c r="G7">
        <f t="shared" si="5"/>
        <v>145</v>
      </c>
      <c r="H7" s="154"/>
      <c r="I7">
        <f>BRPL_EOD!AI7+BRPL_EOD!AJ7</f>
        <v>41.02</v>
      </c>
      <c r="J7">
        <f>BYPL_EOD!AI7+BYPL_EOD!AJ7</f>
        <v>23.3</v>
      </c>
      <c r="K7">
        <f>MES_EOD!AI7+MES_EOD!AJ7</f>
        <v>8.7899999999999991</v>
      </c>
      <c r="L7">
        <f>NDMC_EOD!AI7+NDMC_EOD!AJ7</f>
        <v>43.94</v>
      </c>
      <c r="M7">
        <f>TPDDL_EOD!AI7+TPDDL_EOD!AJ7</f>
        <v>27.96</v>
      </c>
      <c r="N7">
        <f t="shared" si="0"/>
        <v>145.01000000000002</v>
      </c>
      <c r="O7" s="154">
        <f t="shared" si="1"/>
        <v>-1.0000000000019327E-2</v>
      </c>
      <c r="P7">
        <v>41.017171229570373</v>
      </c>
      <c r="Q7">
        <v>23.298393214261083</v>
      </c>
      <c r="R7">
        <v>8.7893938349079352</v>
      </c>
      <c r="S7">
        <v>43.936969864147294</v>
      </c>
      <c r="T7">
        <v>27.9580718571133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187</v>
      </c>
      <c r="G8">
        <f t="shared" si="5"/>
        <v>145</v>
      </c>
      <c r="H8" s="154"/>
      <c r="I8">
        <f>BRPL_EOD!AI8+BRPL_EOD!AJ8</f>
        <v>41</v>
      </c>
      <c r="J8">
        <f>BYPL_EOD!AI8+BYPL_EOD!AJ8</f>
        <v>30</v>
      </c>
      <c r="K8">
        <f>MES_EOD!AI8+MES_EOD!AJ8</f>
        <v>8.06</v>
      </c>
      <c r="L8">
        <f>NDMC_EOD!AI8+NDMC_EOD!AJ8</f>
        <v>40.299999999999997</v>
      </c>
      <c r="M8">
        <f>TPDDL_EOD!AI8+TPDDL_EOD!AJ8</f>
        <v>25.64</v>
      </c>
      <c r="N8">
        <f t="shared" si="0"/>
        <v>145</v>
      </c>
      <c r="O8" s="154">
        <f t="shared" si="1"/>
        <v>0</v>
      </c>
      <c r="P8">
        <v>41</v>
      </c>
      <c r="Q8">
        <v>30</v>
      </c>
      <c r="R8">
        <v>8.06</v>
      </c>
      <c r="S8">
        <v>40.299999999999997</v>
      </c>
      <c r="T8">
        <v>25.64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187</v>
      </c>
      <c r="G9">
        <f t="shared" si="5"/>
        <v>145</v>
      </c>
      <c r="H9" s="154"/>
      <c r="I9">
        <f>BRPL_EOD!AI9+BRPL_EOD!AJ9</f>
        <v>41.02</v>
      </c>
      <c r="J9">
        <f>BYPL_EOD!AI9+BYPL_EOD!AJ9</f>
        <v>23.3</v>
      </c>
      <c r="K9">
        <f>MES_EOD!AI9+MES_EOD!AJ9</f>
        <v>8.7899999999999991</v>
      </c>
      <c r="L9">
        <f>NDMC_EOD!AI9+NDMC_EOD!AJ9</f>
        <v>43.94</v>
      </c>
      <c r="M9">
        <f>TPDDL_EOD!AI9+TPDDL_EOD!AJ9</f>
        <v>27.96</v>
      </c>
      <c r="N9">
        <f t="shared" si="0"/>
        <v>145.01000000000002</v>
      </c>
      <c r="O9" s="154">
        <f t="shared" si="1"/>
        <v>-1.0000000000019327E-2</v>
      </c>
      <c r="P9">
        <v>41.017171229570373</v>
      </c>
      <c r="Q9">
        <v>23.298393214261083</v>
      </c>
      <c r="R9">
        <v>8.7893938349079352</v>
      </c>
      <c r="S9">
        <v>43.936969864147294</v>
      </c>
      <c r="T9">
        <v>27.9580718571133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187</v>
      </c>
      <c r="G10">
        <f t="shared" si="5"/>
        <v>145</v>
      </c>
      <c r="H10" s="154"/>
      <c r="I10">
        <f>BRPL_EOD!AI10+BRPL_EOD!AJ10</f>
        <v>41.02</v>
      </c>
      <c r="J10">
        <f>BYPL_EOD!AI10+BYPL_EOD!AJ10</f>
        <v>23.3</v>
      </c>
      <c r="K10">
        <f>MES_EOD!AI10+MES_EOD!AJ10</f>
        <v>8.7899999999999991</v>
      </c>
      <c r="L10">
        <f>NDMC_EOD!AI10+NDMC_EOD!AJ10</f>
        <v>43.94</v>
      </c>
      <c r="M10">
        <f>TPDDL_EOD!AI10+TPDDL_EOD!AJ10</f>
        <v>27.96</v>
      </c>
      <c r="N10">
        <f t="shared" si="0"/>
        <v>145.01000000000002</v>
      </c>
      <c r="O10" s="154">
        <f t="shared" si="1"/>
        <v>-1.0000000000019327E-2</v>
      </c>
      <c r="P10">
        <v>41.017171229570373</v>
      </c>
      <c r="Q10">
        <v>23.298393214261083</v>
      </c>
      <c r="R10">
        <v>8.7893938349079352</v>
      </c>
      <c r="S10">
        <v>43.936969864147294</v>
      </c>
      <c r="T10">
        <v>27.9580718571133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187</v>
      </c>
      <c r="G11">
        <f t="shared" si="5"/>
        <v>145</v>
      </c>
      <c r="H11" s="154"/>
      <c r="I11">
        <f>BRPL_EOD!AI11+BRPL_EOD!AJ11</f>
        <v>41.02</v>
      </c>
      <c r="J11">
        <f>BYPL_EOD!AI11+BYPL_EOD!AJ11</f>
        <v>23.3</v>
      </c>
      <c r="K11">
        <f>MES_EOD!AI11+MES_EOD!AJ11</f>
        <v>8.7899999999999991</v>
      </c>
      <c r="L11">
        <f>NDMC_EOD!AI11+NDMC_EOD!AJ11</f>
        <v>43.94</v>
      </c>
      <c r="M11">
        <f>TPDDL_EOD!AI11+TPDDL_EOD!AJ11</f>
        <v>27.96</v>
      </c>
      <c r="N11">
        <f t="shared" si="0"/>
        <v>145.01000000000002</v>
      </c>
      <c r="O11" s="154">
        <f t="shared" si="1"/>
        <v>-1.0000000000019327E-2</v>
      </c>
      <c r="P11">
        <v>41.017171229570373</v>
      </c>
      <c r="Q11">
        <v>23.298393214261083</v>
      </c>
      <c r="R11">
        <v>8.7893938349079352</v>
      </c>
      <c r="S11">
        <v>43.936969864147294</v>
      </c>
      <c r="T11">
        <v>27.9580718571133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187</v>
      </c>
      <c r="G12">
        <f t="shared" si="5"/>
        <v>145</v>
      </c>
      <c r="H12" s="154"/>
      <c r="I12">
        <f>BRPL_EOD!AI12+BRPL_EOD!AJ12</f>
        <v>41.02</v>
      </c>
      <c r="J12">
        <f>BYPL_EOD!AI12+BYPL_EOD!AJ12</f>
        <v>23.3</v>
      </c>
      <c r="K12">
        <f>MES_EOD!AI12+MES_EOD!AJ12</f>
        <v>8.7899999999999991</v>
      </c>
      <c r="L12">
        <f>NDMC_EOD!AI12+NDMC_EOD!AJ12</f>
        <v>43.94</v>
      </c>
      <c r="M12">
        <f>TPDDL_EOD!AI12+TPDDL_EOD!AJ12</f>
        <v>27.96</v>
      </c>
      <c r="N12">
        <f t="shared" si="0"/>
        <v>145.01000000000002</v>
      </c>
      <c r="O12" s="154">
        <f t="shared" si="1"/>
        <v>-1.0000000000019327E-2</v>
      </c>
      <c r="P12">
        <v>41.017171229570373</v>
      </c>
      <c r="Q12">
        <v>23.298393214261083</v>
      </c>
      <c r="R12">
        <v>8.7893938349079352</v>
      </c>
      <c r="S12">
        <v>43.936969864147294</v>
      </c>
      <c r="T12">
        <v>27.9580718571133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187</v>
      </c>
      <c r="G13">
        <f t="shared" si="5"/>
        <v>145</v>
      </c>
      <c r="H13" s="154"/>
      <c r="I13">
        <f>BRPL_EOD!AI13+BRPL_EOD!AJ13</f>
        <v>41.02</v>
      </c>
      <c r="J13">
        <f>BYPL_EOD!AI13+BYPL_EOD!AJ13</f>
        <v>23.3</v>
      </c>
      <c r="K13">
        <f>MES_EOD!AI13+MES_EOD!AJ13</f>
        <v>8.7899999999999991</v>
      </c>
      <c r="L13">
        <f>NDMC_EOD!AI13+NDMC_EOD!AJ13</f>
        <v>43.94</v>
      </c>
      <c r="M13">
        <f>TPDDL_EOD!AI13+TPDDL_EOD!AJ13</f>
        <v>27.96</v>
      </c>
      <c r="N13">
        <f t="shared" si="0"/>
        <v>145.01000000000002</v>
      </c>
      <c r="O13" s="154">
        <f t="shared" si="1"/>
        <v>-1.0000000000019327E-2</v>
      </c>
      <c r="P13">
        <v>41.017171229570373</v>
      </c>
      <c r="Q13">
        <v>23.298393214261083</v>
      </c>
      <c r="R13">
        <v>8.7893938349079352</v>
      </c>
      <c r="S13">
        <v>43.936969864147294</v>
      </c>
      <c r="T13">
        <v>27.9580718571133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187</v>
      </c>
      <c r="G14">
        <f t="shared" si="5"/>
        <v>145</v>
      </c>
      <c r="H14" s="154"/>
      <c r="I14">
        <f>BRPL_EOD!AI14+BRPL_EOD!AJ14</f>
        <v>41.02</v>
      </c>
      <c r="J14">
        <f>BYPL_EOD!AI14+BYPL_EOD!AJ14</f>
        <v>23.3</v>
      </c>
      <c r="K14">
        <f>MES_EOD!AI14+MES_EOD!AJ14</f>
        <v>8.7899999999999991</v>
      </c>
      <c r="L14">
        <f>NDMC_EOD!AI14+NDMC_EOD!AJ14</f>
        <v>43.94</v>
      </c>
      <c r="M14">
        <f>TPDDL_EOD!AI14+TPDDL_EOD!AJ14</f>
        <v>27.96</v>
      </c>
      <c r="N14">
        <f t="shared" si="0"/>
        <v>145.01000000000002</v>
      </c>
      <c r="O14" s="154">
        <f t="shared" si="1"/>
        <v>-1.0000000000019327E-2</v>
      </c>
      <c r="P14">
        <v>41.017171229570373</v>
      </c>
      <c r="Q14">
        <v>23.298393214261083</v>
      </c>
      <c r="R14">
        <v>8.7893938349079352</v>
      </c>
      <c r="S14">
        <v>43.936969864147294</v>
      </c>
      <c r="T14">
        <v>27.9580718571133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187</v>
      </c>
      <c r="G15">
        <f t="shared" si="5"/>
        <v>145</v>
      </c>
      <c r="H15" s="154"/>
      <c r="I15">
        <f>BRPL_EOD!AI15+BRPL_EOD!AJ15</f>
        <v>41.02</v>
      </c>
      <c r="J15">
        <f>BYPL_EOD!AI15+BYPL_EOD!AJ15</f>
        <v>23.3</v>
      </c>
      <c r="K15">
        <f>MES_EOD!AI15+MES_EOD!AJ15</f>
        <v>8.7899999999999991</v>
      </c>
      <c r="L15">
        <f>NDMC_EOD!AI15+NDMC_EOD!AJ15</f>
        <v>43.94</v>
      </c>
      <c r="M15">
        <f>TPDDL_EOD!AI15+TPDDL_EOD!AJ15</f>
        <v>27.96</v>
      </c>
      <c r="N15">
        <f t="shared" si="0"/>
        <v>145.01000000000002</v>
      </c>
      <c r="O15" s="154">
        <f t="shared" si="1"/>
        <v>-1.0000000000019327E-2</v>
      </c>
      <c r="P15">
        <v>41.017171229570373</v>
      </c>
      <c r="Q15">
        <v>23.298393214261083</v>
      </c>
      <c r="R15">
        <v>8.7893938349079352</v>
      </c>
      <c r="S15">
        <v>43.936969864147294</v>
      </c>
      <c r="T15">
        <v>27.9580718571133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187</v>
      </c>
      <c r="G16">
        <f t="shared" si="5"/>
        <v>145</v>
      </c>
      <c r="H16" s="154"/>
      <c r="I16">
        <f>BRPL_EOD!AI16+BRPL_EOD!AJ16</f>
        <v>41</v>
      </c>
      <c r="J16">
        <f>BYPL_EOD!AI16+BYPL_EOD!AJ16</f>
        <v>30.05</v>
      </c>
      <c r="K16">
        <f>MES_EOD!AI16+MES_EOD!AJ16</f>
        <v>8.0500000000000007</v>
      </c>
      <c r="L16">
        <f>NDMC_EOD!AI16+NDMC_EOD!AJ16</f>
        <v>40.299999999999997</v>
      </c>
      <c r="M16">
        <f>TPDDL_EOD!AI16+TPDDL_EOD!AJ16</f>
        <v>25.6</v>
      </c>
      <c r="N16">
        <f t="shared" si="0"/>
        <v>145</v>
      </c>
      <c r="O16" s="154">
        <f t="shared" si="1"/>
        <v>0</v>
      </c>
      <c r="P16">
        <v>41</v>
      </c>
      <c r="Q16">
        <v>30.05</v>
      </c>
      <c r="R16">
        <v>8.0500000000000007</v>
      </c>
      <c r="S16">
        <v>40.299999999999997</v>
      </c>
      <c r="T16">
        <v>25.6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187</v>
      </c>
      <c r="G17">
        <f t="shared" si="5"/>
        <v>145</v>
      </c>
      <c r="H17" s="154"/>
      <c r="I17">
        <f>BRPL_EOD!AI17+BRPL_EOD!AJ17</f>
        <v>41.02</v>
      </c>
      <c r="J17">
        <f>BYPL_EOD!AI17+BYPL_EOD!AJ17</f>
        <v>23.3</v>
      </c>
      <c r="K17">
        <f>MES_EOD!AI17+MES_EOD!AJ17</f>
        <v>8.7899999999999991</v>
      </c>
      <c r="L17">
        <f>NDMC_EOD!AI17+NDMC_EOD!AJ17</f>
        <v>43.94</v>
      </c>
      <c r="M17">
        <f>TPDDL_EOD!AI17+TPDDL_EOD!AJ17</f>
        <v>27.96</v>
      </c>
      <c r="N17">
        <f t="shared" si="0"/>
        <v>145.01000000000002</v>
      </c>
      <c r="O17" s="154">
        <f t="shared" si="1"/>
        <v>-1.0000000000019327E-2</v>
      </c>
      <c r="P17">
        <v>41.017171229570373</v>
      </c>
      <c r="Q17">
        <v>23.298393214261083</v>
      </c>
      <c r="R17">
        <v>8.7893938349079352</v>
      </c>
      <c r="S17">
        <v>43.936969864147294</v>
      </c>
      <c r="T17">
        <v>27.9580718571133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187</v>
      </c>
      <c r="G18">
        <f t="shared" si="5"/>
        <v>145</v>
      </c>
      <c r="H18" s="154"/>
      <c r="I18">
        <f>BRPL_EOD!AI18+BRPL_EOD!AJ18</f>
        <v>41.02</v>
      </c>
      <c r="J18">
        <f>BYPL_EOD!AI18+BYPL_EOD!AJ18</f>
        <v>23.3</v>
      </c>
      <c r="K18">
        <f>MES_EOD!AI18+MES_EOD!AJ18</f>
        <v>8.7899999999999991</v>
      </c>
      <c r="L18">
        <f>NDMC_EOD!AI18+NDMC_EOD!AJ18</f>
        <v>43.94</v>
      </c>
      <c r="M18">
        <f>TPDDL_EOD!AI18+TPDDL_EOD!AJ18</f>
        <v>27.96</v>
      </c>
      <c r="N18">
        <f t="shared" si="0"/>
        <v>145.01000000000002</v>
      </c>
      <c r="O18" s="154">
        <f t="shared" si="1"/>
        <v>-1.0000000000019327E-2</v>
      </c>
      <c r="P18">
        <v>41.017171229570373</v>
      </c>
      <c r="Q18">
        <v>23.298393214261083</v>
      </c>
      <c r="R18">
        <v>8.7893938349079352</v>
      </c>
      <c r="S18">
        <v>43.936969864147294</v>
      </c>
      <c r="T18">
        <v>27.9580718571133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187</v>
      </c>
      <c r="G19">
        <f t="shared" si="5"/>
        <v>145</v>
      </c>
      <c r="H19" s="154"/>
      <c r="I19">
        <f>BRPL_EOD!AI19+BRPL_EOD!AJ19</f>
        <v>41.02</v>
      </c>
      <c r="J19">
        <f>BYPL_EOD!AI19+BYPL_EOD!AJ19</f>
        <v>23.3</v>
      </c>
      <c r="K19">
        <f>MES_EOD!AI19+MES_EOD!AJ19</f>
        <v>8.7899999999999991</v>
      </c>
      <c r="L19">
        <f>NDMC_EOD!AI19+NDMC_EOD!AJ19</f>
        <v>43.94</v>
      </c>
      <c r="M19">
        <f>TPDDL_EOD!AI19+TPDDL_EOD!AJ19</f>
        <v>27.96</v>
      </c>
      <c r="N19">
        <f t="shared" si="0"/>
        <v>145.01000000000002</v>
      </c>
      <c r="O19" s="154">
        <f t="shared" si="1"/>
        <v>-1.0000000000019327E-2</v>
      </c>
      <c r="P19">
        <v>41.017171229570373</v>
      </c>
      <c r="Q19">
        <v>23.298393214261083</v>
      </c>
      <c r="R19">
        <v>8.7893938349079352</v>
      </c>
      <c r="S19">
        <v>43.936969864147294</v>
      </c>
      <c r="T19">
        <v>27.9580718571133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187</v>
      </c>
      <c r="G20">
        <f t="shared" si="5"/>
        <v>145</v>
      </c>
      <c r="H20" s="154"/>
      <c r="I20">
        <f>BRPL_EOD!AI20+BRPL_EOD!AJ20</f>
        <v>41.02</v>
      </c>
      <c r="J20">
        <f>BYPL_EOD!AI20+BYPL_EOD!AJ20</f>
        <v>23.3</v>
      </c>
      <c r="K20">
        <f>MES_EOD!AI20+MES_EOD!AJ20</f>
        <v>8.7899999999999991</v>
      </c>
      <c r="L20">
        <f>NDMC_EOD!AI20+NDMC_EOD!AJ20</f>
        <v>43.94</v>
      </c>
      <c r="M20">
        <f>TPDDL_EOD!AI20+TPDDL_EOD!AJ20</f>
        <v>27.96</v>
      </c>
      <c r="N20">
        <f t="shared" si="0"/>
        <v>145.01000000000002</v>
      </c>
      <c r="O20" s="154">
        <f t="shared" si="1"/>
        <v>-1.0000000000019327E-2</v>
      </c>
      <c r="P20">
        <v>41.017171229570373</v>
      </c>
      <c r="Q20">
        <v>23.298393214261083</v>
      </c>
      <c r="R20">
        <v>8.7893938349079352</v>
      </c>
      <c r="S20">
        <v>43.936969864147294</v>
      </c>
      <c r="T20">
        <v>27.9580718571133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187</v>
      </c>
      <c r="G21">
        <f t="shared" si="5"/>
        <v>145</v>
      </c>
      <c r="H21" s="154"/>
      <c r="I21">
        <f>BRPL_EOD!AI21+BRPL_EOD!AJ21</f>
        <v>41.02</v>
      </c>
      <c r="J21">
        <f>BYPL_EOD!AI21+BYPL_EOD!AJ21</f>
        <v>23.3</v>
      </c>
      <c r="K21">
        <f>MES_EOD!AI21+MES_EOD!AJ21</f>
        <v>8.7899999999999991</v>
      </c>
      <c r="L21">
        <f>NDMC_EOD!AI21+NDMC_EOD!AJ21</f>
        <v>43.94</v>
      </c>
      <c r="M21">
        <f>TPDDL_EOD!AI21+TPDDL_EOD!AJ21</f>
        <v>27.96</v>
      </c>
      <c r="N21">
        <f t="shared" si="0"/>
        <v>145.01000000000002</v>
      </c>
      <c r="O21" s="154">
        <f t="shared" si="1"/>
        <v>-1.0000000000019327E-2</v>
      </c>
      <c r="P21">
        <v>41.017171229570373</v>
      </c>
      <c r="Q21">
        <v>23.298393214261083</v>
      </c>
      <c r="R21">
        <v>8.7893938349079352</v>
      </c>
      <c r="S21">
        <v>43.936969864147294</v>
      </c>
      <c r="T21">
        <v>27.9580718571133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187</v>
      </c>
      <c r="G22">
        <f t="shared" si="5"/>
        <v>145</v>
      </c>
      <c r="H22" s="154"/>
      <c r="I22">
        <f>BRPL_EOD!AI22+BRPL_EOD!AJ22</f>
        <v>41.02</v>
      </c>
      <c r="J22">
        <f>BYPL_EOD!AI22+BYPL_EOD!AJ22</f>
        <v>23.3</v>
      </c>
      <c r="K22">
        <f>MES_EOD!AI22+MES_EOD!AJ22</f>
        <v>8.7899999999999991</v>
      </c>
      <c r="L22">
        <f>NDMC_EOD!AI22+NDMC_EOD!AJ22</f>
        <v>43.94</v>
      </c>
      <c r="M22">
        <f>TPDDL_EOD!AI22+TPDDL_EOD!AJ22</f>
        <v>27.96</v>
      </c>
      <c r="N22">
        <f t="shared" si="0"/>
        <v>145.01000000000002</v>
      </c>
      <c r="O22" s="154">
        <f t="shared" si="1"/>
        <v>-1.0000000000019327E-2</v>
      </c>
      <c r="P22">
        <v>41.017171229570373</v>
      </c>
      <c r="Q22">
        <v>23.298393214261083</v>
      </c>
      <c r="R22">
        <v>8.7893938349079352</v>
      </c>
      <c r="S22">
        <v>43.936969864147294</v>
      </c>
      <c r="T22">
        <v>27.9580718571133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187</v>
      </c>
      <c r="G23">
        <f t="shared" si="5"/>
        <v>145</v>
      </c>
      <c r="H23" s="154"/>
      <c r="I23">
        <f>BRPL_EOD!AI23+BRPL_EOD!AJ23</f>
        <v>41.02</v>
      </c>
      <c r="J23">
        <f>BYPL_EOD!AI23+BYPL_EOD!AJ23</f>
        <v>23.3</v>
      </c>
      <c r="K23">
        <f>MES_EOD!AI23+MES_EOD!AJ23</f>
        <v>8.7899999999999991</v>
      </c>
      <c r="L23">
        <f>NDMC_EOD!AI23+NDMC_EOD!AJ23</f>
        <v>43.94</v>
      </c>
      <c r="M23">
        <f>TPDDL_EOD!AI23+TPDDL_EOD!AJ23</f>
        <v>27.96</v>
      </c>
      <c r="N23">
        <f t="shared" si="0"/>
        <v>145.01000000000002</v>
      </c>
      <c r="O23" s="154">
        <f t="shared" si="1"/>
        <v>-1.0000000000019327E-2</v>
      </c>
      <c r="P23">
        <v>41.017171229570373</v>
      </c>
      <c r="Q23">
        <v>23.298393214261083</v>
      </c>
      <c r="R23">
        <v>8.7893938349079352</v>
      </c>
      <c r="S23">
        <v>43.936969864147294</v>
      </c>
      <c r="T23">
        <v>27.9580718571133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187</v>
      </c>
      <c r="G24">
        <f t="shared" si="5"/>
        <v>145</v>
      </c>
      <c r="H24" s="154"/>
      <c r="I24">
        <f>BRPL_EOD!AI24+BRPL_EOD!AJ24</f>
        <v>41.02</v>
      </c>
      <c r="J24">
        <f>BYPL_EOD!AI24+BYPL_EOD!AJ24</f>
        <v>23.3</v>
      </c>
      <c r="K24">
        <f>MES_EOD!AI24+MES_EOD!AJ24</f>
        <v>8.7899999999999991</v>
      </c>
      <c r="L24">
        <f>NDMC_EOD!AI24+NDMC_EOD!AJ24</f>
        <v>43.94</v>
      </c>
      <c r="M24">
        <f>TPDDL_EOD!AI24+TPDDL_EOD!AJ24</f>
        <v>27.96</v>
      </c>
      <c r="N24">
        <f t="shared" si="0"/>
        <v>145.01000000000002</v>
      </c>
      <c r="O24" s="154">
        <f t="shared" si="1"/>
        <v>-1.0000000000019327E-2</v>
      </c>
      <c r="P24">
        <v>41.017171229570373</v>
      </c>
      <c r="Q24">
        <v>23.298393214261083</v>
      </c>
      <c r="R24">
        <v>8.7893938349079352</v>
      </c>
      <c r="S24">
        <v>43.936969864147294</v>
      </c>
      <c r="T24">
        <v>27.9580718571133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187</v>
      </c>
      <c r="G25">
        <f t="shared" si="5"/>
        <v>145</v>
      </c>
      <c r="H25" s="154"/>
      <c r="I25">
        <f>BRPL_EOD!AI25+BRPL_EOD!AJ25</f>
        <v>41.02</v>
      </c>
      <c r="J25">
        <f>BYPL_EOD!AI25+BYPL_EOD!AJ25</f>
        <v>23.3</v>
      </c>
      <c r="K25">
        <f>MES_EOD!AI25+MES_EOD!AJ25</f>
        <v>8.7899999999999991</v>
      </c>
      <c r="L25">
        <f>NDMC_EOD!AI25+NDMC_EOD!AJ25</f>
        <v>43.94</v>
      </c>
      <c r="M25">
        <f>TPDDL_EOD!AI25+TPDDL_EOD!AJ25</f>
        <v>27.96</v>
      </c>
      <c r="N25">
        <f t="shared" si="0"/>
        <v>145.01000000000002</v>
      </c>
      <c r="O25" s="154">
        <f t="shared" si="1"/>
        <v>-1.0000000000019327E-2</v>
      </c>
      <c r="P25">
        <v>41.017171229570373</v>
      </c>
      <c r="Q25">
        <v>23.298393214261083</v>
      </c>
      <c r="R25">
        <v>8.7893938349079352</v>
      </c>
      <c r="S25">
        <v>43.936969864147294</v>
      </c>
      <c r="T25">
        <v>27.9580718571133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187</v>
      </c>
      <c r="G26">
        <f t="shared" si="5"/>
        <v>145</v>
      </c>
      <c r="H26" s="154"/>
      <c r="I26">
        <f>BRPL_EOD!AI26+BRPL_EOD!AJ26</f>
        <v>41.02</v>
      </c>
      <c r="J26">
        <f>BYPL_EOD!AI26+BYPL_EOD!AJ26</f>
        <v>23.3</v>
      </c>
      <c r="K26">
        <f>MES_EOD!AI26+MES_EOD!AJ26</f>
        <v>8.7899999999999991</v>
      </c>
      <c r="L26">
        <f>NDMC_EOD!AI26+NDMC_EOD!AJ26</f>
        <v>43.94</v>
      </c>
      <c r="M26">
        <f>TPDDL_EOD!AI26+TPDDL_EOD!AJ26</f>
        <v>27.96</v>
      </c>
      <c r="N26">
        <f t="shared" si="0"/>
        <v>145.01000000000002</v>
      </c>
      <c r="O26" s="154">
        <f t="shared" si="1"/>
        <v>-1.0000000000019327E-2</v>
      </c>
      <c r="P26">
        <v>41.017171229570373</v>
      </c>
      <c r="Q26">
        <v>23.298393214261083</v>
      </c>
      <c r="R26">
        <v>8.7893938349079352</v>
      </c>
      <c r="S26">
        <v>43.936969864147294</v>
      </c>
      <c r="T26">
        <v>27.9580718571133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187</v>
      </c>
      <c r="G27">
        <f t="shared" si="5"/>
        <v>145</v>
      </c>
      <c r="H27" s="154"/>
      <c r="I27">
        <f>BRPL_EOD!AI27+BRPL_EOD!AJ27</f>
        <v>41.02</v>
      </c>
      <c r="J27">
        <f>BYPL_EOD!AI27+BYPL_EOD!AJ27</f>
        <v>23.3</v>
      </c>
      <c r="K27">
        <f>MES_EOD!AI27+MES_EOD!AJ27</f>
        <v>8.7899999999999991</v>
      </c>
      <c r="L27">
        <f>NDMC_EOD!AI27+NDMC_EOD!AJ27</f>
        <v>43.94</v>
      </c>
      <c r="M27">
        <f>TPDDL_EOD!AI27+TPDDL_EOD!AJ27</f>
        <v>27.96</v>
      </c>
      <c r="N27">
        <f t="shared" si="0"/>
        <v>145.01000000000002</v>
      </c>
      <c r="O27" s="154">
        <f t="shared" si="1"/>
        <v>-1.0000000000019327E-2</v>
      </c>
      <c r="P27">
        <v>41.017171229570373</v>
      </c>
      <c r="Q27">
        <v>23.298393214261083</v>
      </c>
      <c r="R27">
        <v>8.7893938349079352</v>
      </c>
      <c r="S27">
        <v>43.936969864147294</v>
      </c>
      <c r="T27">
        <v>27.9580718571133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187</v>
      </c>
      <c r="G28">
        <f t="shared" si="5"/>
        <v>145</v>
      </c>
      <c r="H28" s="154"/>
      <c r="I28">
        <f>BRPL_EOD!AI28+BRPL_EOD!AJ28</f>
        <v>41.02</v>
      </c>
      <c r="J28">
        <f>BYPL_EOD!AI28+BYPL_EOD!AJ28</f>
        <v>23.3</v>
      </c>
      <c r="K28">
        <f>MES_EOD!AI28+MES_EOD!AJ28</f>
        <v>8.7899999999999991</v>
      </c>
      <c r="L28">
        <f>NDMC_EOD!AI28+NDMC_EOD!AJ28</f>
        <v>43.94</v>
      </c>
      <c r="M28">
        <f>TPDDL_EOD!AI28+TPDDL_EOD!AJ28</f>
        <v>27.96</v>
      </c>
      <c r="N28">
        <f t="shared" si="0"/>
        <v>145.01000000000002</v>
      </c>
      <c r="O28" s="154">
        <f t="shared" si="1"/>
        <v>-1.0000000000019327E-2</v>
      </c>
      <c r="P28">
        <v>41.017171229570373</v>
      </c>
      <c r="Q28">
        <v>23.298393214261083</v>
      </c>
      <c r="R28">
        <v>8.7893938349079352</v>
      </c>
      <c r="S28">
        <v>43.936969864147294</v>
      </c>
      <c r="T28">
        <v>27.9580718571133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187</v>
      </c>
      <c r="G29">
        <f t="shared" si="5"/>
        <v>145</v>
      </c>
      <c r="H29" s="154"/>
      <c r="I29">
        <f>BRPL_EOD!AI29+BRPL_EOD!AJ29</f>
        <v>41.02</v>
      </c>
      <c r="J29">
        <f>BYPL_EOD!AI29+BYPL_EOD!AJ29</f>
        <v>23.3</v>
      </c>
      <c r="K29">
        <f>MES_EOD!AI29+MES_EOD!AJ29</f>
        <v>8.7899999999999991</v>
      </c>
      <c r="L29">
        <f>NDMC_EOD!AI29+NDMC_EOD!AJ29</f>
        <v>43.94</v>
      </c>
      <c r="M29">
        <f>TPDDL_EOD!AI29+TPDDL_EOD!AJ29</f>
        <v>27.96</v>
      </c>
      <c r="N29">
        <f t="shared" si="0"/>
        <v>145.01000000000002</v>
      </c>
      <c r="O29" s="154">
        <f t="shared" si="1"/>
        <v>-1.0000000000019327E-2</v>
      </c>
      <c r="P29">
        <v>41.017171229570373</v>
      </c>
      <c r="Q29">
        <v>23.298393214261083</v>
      </c>
      <c r="R29">
        <v>8.7893938349079352</v>
      </c>
      <c r="S29">
        <v>43.936969864147294</v>
      </c>
      <c r="T29">
        <v>27.9580718571133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187</v>
      </c>
      <c r="G30">
        <f t="shared" si="5"/>
        <v>145</v>
      </c>
      <c r="H30" s="154"/>
      <c r="I30">
        <f>BRPL_EOD!AI30+BRPL_EOD!AJ30</f>
        <v>41.02</v>
      </c>
      <c r="J30">
        <f>BYPL_EOD!AI30+BYPL_EOD!AJ30</f>
        <v>23.3</v>
      </c>
      <c r="K30">
        <f>MES_EOD!AI30+MES_EOD!AJ30</f>
        <v>8.7899999999999991</v>
      </c>
      <c r="L30">
        <f>NDMC_EOD!AI30+NDMC_EOD!AJ30</f>
        <v>43.94</v>
      </c>
      <c r="M30">
        <f>TPDDL_EOD!AI30+TPDDL_EOD!AJ30</f>
        <v>27.96</v>
      </c>
      <c r="N30">
        <f t="shared" si="0"/>
        <v>145.01000000000002</v>
      </c>
      <c r="O30" s="154">
        <f t="shared" si="1"/>
        <v>-1.0000000000019327E-2</v>
      </c>
      <c r="P30">
        <v>41.017171229570373</v>
      </c>
      <c r="Q30">
        <v>23.298393214261083</v>
      </c>
      <c r="R30">
        <v>8.7893938349079352</v>
      </c>
      <c r="S30">
        <v>43.936969864147294</v>
      </c>
      <c r="T30">
        <v>27.9580718571133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187</v>
      </c>
      <c r="G31">
        <f t="shared" si="5"/>
        <v>145</v>
      </c>
      <c r="H31" s="154"/>
      <c r="I31">
        <f>BRPL_EOD!AI31+BRPL_EOD!AJ31</f>
        <v>41.02</v>
      </c>
      <c r="J31">
        <f>BYPL_EOD!AI31+BYPL_EOD!AJ31</f>
        <v>23.3</v>
      </c>
      <c r="K31">
        <f>MES_EOD!AI31+MES_EOD!AJ31</f>
        <v>8.7899999999999991</v>
      </c>
      <c r="L31">
        <f>NDMC_EOD!AI31+NDMC_EOD!AJ31</f>
        <v>43.94</v>
      </c>
      <c r="M31">
        <f>TPDDL_EOD!AI31+TPDDL_EOD!AJ31</f>
        <v>27.96</v>
      </c>
      <c r="N31">
        <f t="shared" si="0"/>
        <v>145.01000000000002</v>
      </c>
      <c r="O31" s="154">
        <f t="shared" si="1"/>
        <v>-1.0000000000019327E-2</v>
      </c>
      <c r="P31">
        <v>41.017171229570373</v>
      </c>
      <c r="Q31">
        <v>23.298393214261083</v>
      </c>
      <c r="R31">
        <v>8.7893938349079352</v>
      </c>
      <c r="S31">
        <v>43.936969864147294</v>
      </c>
      <c r="T31">
        <v>27.9580718571133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187</v>
      </c>
      <c r="G32">
        <f t="shared" si="5"/>
        <v>145</v>
      </c>
      <c r="H32" s="154"/>
      <c r="I32">
        <f>BRPL_EOD!AI32+BRPL_EOD!AJ32</f>
        <v>41.02</v>
      </c>
      <c r="J32">
        <f>BYPL_EOD!AI32+BYPL_EOD!AJ32</f>
        <v>23.3</v>
      </c>
      <c r="K32">
        <f>MES_EOD!AI32+MES_EOD!AJ32</f>
        <v>8.7899999999999991</v>
      </c>
      <c r="L32">
        <f>NDMC_EOD!AI32+NDMC_EOD!AJ32</f>
        <v>43.94</v>
      </c>
      <c r="M32">
        <f>TPDDL_EOD!AI32+TPDDL_EOD!AJ32</f>
        <v>27.96</v>
      </c>
      <c r="N32">
        <f t="shared" si="0"/>
        <v>145.01000000000002</v>
      </c>
      <c r="O32" s="154">
        <f t="shared" si="1"/>
        <v>-1.0000000000019327E-2</v>
      </c>
      <c r="P32">
        <v>41.017171229570373</v>
      </c>
      <c r="Q32">
        <v>23.298393214261083</v>
      </c>
      <c r="R32">
        <v>8.7893938349079352</v>
      </c>
      <c r="S32">
        <v>43.936969864147294</v>
      </c>
      <c r="T32">
        <v>27.9580718571133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187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27.95</v>
      </c>
      <c r="N33">
        <f t="shared" si="0"/>
        <v>145</v>
      </c>
      <c r="O33" s="154">
        <f t="shared" si="1"/>
        <v>0</v>
      </c>
      <c r="P33">
        <v>41.02</v>
      </c>
      <c r="Q33">
        <v>23.3</v>
      </c>
      <c r="R33">
        <v>8.7899999999999991</v>
      </c>
      <c r="S33">
        <v>43.94</v>
      </c>
      <c r="T33">
        <v>27.95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187</v>
      </c>
      <c r="G34">
        <f t="shared" si="5"/>
        <v>145</v>
      </c>
      <c r="H34" s="154"/>
      <c r="I34">
        <f>BRPL_EOD!AI34+BRPL_EOD!AJ34</f>
        <v>41.02</v>
      </c>
      <c r="J34">
        <f>BYPL_EOD!AI34+BYPL_EOD!AJ34</f>
        <v>23.3</v>
      </c>
      <c r="K34">
        <f>MES_EOD!AI34+MES_EOD!AJ34</f>
        <v>8.7899999999999991</v>
      </c>
      <c r="L34">
        <f>NDMC_EOD!AI34+NDMC_EOD!AJ34</f>
        <v>43.94</v>
      </c>
      <c r="M34">
        <f>TPDDL_EOD!AI34+TPDDL_EOD!AJ34</f>
        <v>27.96</v>
      </c>
      <c r="N34">
        <f t="shared" si="0"/>
        <v>145.01000000000002</v>
      </c>
      <c r="O34" s="154">
        <f t="shared" si="1"/>
        <v>-1.0000000000019327E-2</v>
      </c>
      <c r="P34">
        <v>41.017171229570373</v>
      </c>
      <c r="Q34">
        <v>23.298393214261083</v>
      </c>
      <c r="R34">
        <v>8.7893938349079352</v>
      </c>
      <c r="S34">
        <v>43.936969864147294</v>
      </c>
      <c r="T34">
        <v>27.9580718571133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187</v>
      </c>
      <c r="G35">
        <f t="shared" si="5"/>
        <v>145</v>
      </c>
      <c r="H35" s="154"/>
      <c r="I35">
        <f>BRPL_EOD!AI35+BRPL_EOD!AJ35</f>
        <v>41.02</v>
      </c>
      <c r="J35">
        <f>BYPL_EOD!AI35+BYPL_EOD!AJ35</f>
        <v>23.3</v>
      </c>
      <c r="K35">
        <f>MES_EOD!AI35+MES_EOD!AJ35</f>
        <v>8.7899999999999991</v>
      </c>
      <c r="L35">
        <f>NDMC_EOD!AI35+NDMC_EOD!AJ35</f>
        <v>43.94</v>
      </c>
      <c r="M35">
        <f>TPDDL_EOD!AI35+TPDDL_EOD!AJ35</f>
        <v>27.96</v>
      </c>
      <c r="N35">
        <f t="shared" si="0"/>
        <v>145.01000000000002</v>
      </c>
      <c r="O35" s="154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187</v>
      </c>
      <c r="G36">
        <f t="shared" si="5"/>
        <v>145</v>
      </c>
      <c r="H36" s="154"/>
      <c r="I36">
        <f>BRPL_EOD!AI36+BRPL_EOD!AJ36</f>
        <v>41.02</v>
      </c>
      <c r="J36">
        <f>BYPL_EOD!AI36+BYPL_EOD!AJ36</f>
        <v>23.3</v>
      </c>
      <c r="K36">
        <f>MES_EOD!AI36+MES_EOD!AJ36</f>
        <v>8.7899999999999991</v>
      </c>
      <c r="L36">
        <f>NDMC_EOD!AI36+NDMC_EOD!AJ36</f>
        <v>43.94</v>
      </c>
      <c r="M36">
        <f>TPDDL_EOD!AI36+TPDDL_EOD!AJ36</f>
        <v>27.96</v>
      </c>
      <c r="N36">
        <f t="shared" si="0"/>
        <v>145.01000000000002</v>
      </c>
      <c r="O36" s="154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187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27.95</v>
      </c>
      <c r="N37">
        <f t="shared" si="0"/>
        <v>145</v>
      </c>
      <c r="O37" s="154">
        <f t="shared" si="1"/>
        <v>0</v>
      </c>
      <c r="P37">
        <v>41.02</v>
      </c>
      <c r="Q37">
        <v>23.3</v>
      </c>
      <c r="R37">
        <v>8.7899999999999991</v>
      </c>
      <c r="S37">
        <v>43.94</v>
      </c>
      <c r="T37">
        <v>27.95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187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27.95</v>
      </c>
      <c r="N38">
        <f t="shared" si="0"/>
        <v>145</v>
      </c>
      <c r="O38" s="154">
        <f t="shared" si="1"/>
        <v>0</v>
      </c>
      <c r="P38">
        <v>41.02</v>
      </c>
      <c r="Q38">
        <v>23.3</v>
      </c>
      <c r="R38">
        <v>8.7899999999999991</v>
      </c>
      <c r="S38">
        <v>43.94</v>
      </c>
      <c r="T38">
        <v>27.95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180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180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180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180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180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180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180</v>
      </c>
      <c r="G49">
        <f t="shared" si="5"/>
        <v>145</v>
      </c>
      <c r="H49" s="154"/>
      <c r="I49">
        <f>BRPL_EOD!AI49+BRPL_EOD!AJ49</f>
        <v>41</v>
      </c>
      <c r="J49">
        <f>BYPL_EOD!AI49+BYPL_EOD!AJ49</f>
        <v>28.93</v>
      </c>
      <c r="K49">
        <f>MES_EOD!AI49+MES_EOD!AJ49</f>
        <v>8.18</v>
      </c>
      <c r="L49">
        <f>NDMC_EOD!AI49+NDMC_EOD!AJ49</f>
        <v>40.880000000000003</v>
      </c>
      <c r="M49">
        <f>TPDDL_EOD!AI49+TPDDL_EOD!AJ49</f>
        <v>26.01</v>
      </c>
      <c r="N49">
        <f t="shared" si="0"/>
        <v>145</v>
      </c>
      <c r="O49" s="154">
        <f t="shared" si="1"/>
        <v>0</v>
      </c>
      <c r="P49">
        <v>41</v>
      </c>
      <c r="Q49">
        <v>28.93</v>
      </c>
      <c r="R49">
        <v>8.18</v>
      </c>
      <c r="S49">
        <v>40.880000000000003</v>
      </c>
      <c r="T49">
        <v>26.01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180</v>
      </c>
      <c r="G50">
        <f t="shared" si="5"/>
        <v>145</v>
      </c>
      <c r="H50" s="154"/>
      <c r="I50">
        <f>BRPL_EOD!AI50+BRPL_EOD!AJ50</f>
        <v>41</v>
      </c>
      <c r="J50">
        <f>BYPL_EOD!AI50+BYPL_EOD!AJ50</f>
        <v>28.93</v>
      </c>
      <c r="K50">
        <f>MES_EOD!AI50+MES_EOD!AJ50</f>
        <v>8.18</v>
      </c>
      <c r="L50">
        <f>NDMC_EOD!AI50+NDMC_EOD!AJ50</f>
        <v>40.880000000000003</v>
      </c>
      <c r="M50">
        <f>TPDDL_EOD!AI50+TPDDL_EOD!AJ50</f>
        <v>26.01</v>
      </c>
      <c r="N50">
        <f t="shared" si="0"/>
        <v>145</v>
      </c>
      <c r="O50" s="154">
        <f t="shared" si="1"/>
        <v>0</v>
      </c>
      <c r="P50">
        <v>41</v>
      </c>
      <c r="Q50">
        <v>28.93</v>
      </c>
      <c r="R50">
        <v>8.18</v>
      </c>
      <c r="S50">
        <v>40.880000000000003</v>
      </c>
      <c r="T50">
        <v>26.01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180</v>
      </c>
      <c r="G51">
        <f t="shared" si="5"/>
        <v>145</v>
      </c>
      <c r="H51" s="154"/>
      <c r="I51">
        <f>BRPL_EOD!AI51+BRPL_EOD!AJ51</f>
        <v>41</v>
      </c>
      <c r="J51">
        <f>BYPL_EOD!AI51+BYPL_EOD!AJ51</f>
        <v>28.93</v>
      </c>
      <c r="K51">
        <f>MES_EOD!AI51+MES_EOD!AJ51</f>
        <v>8.18</v>
      </c>
      <c r="L51">
        <f>NDMC_EOD!AI51+NDMC_EOD!AJ51</f>
        <v>40.880000000000003</v>
      </c>
      <c r="M51">
        <f>TPDDL_EOD!AI51+TPDDL_EOD!AJ51</f>
        <v>26.01</v>
      </c>
      <c r="N51">
        <f t="shared" si="0"/>
        <v>145</v>
      </c>
      <c r="O51" s="154">
        <f t="shared" si="1"/>
        <v>0</v>
      </c>
      <c r="P51">
        <v>41</v>
      </c>
      <c r="Q51">
        <v>28.93</v>
      </c>
      <c r="R51">
        <v>8.18</v>
      </c>
      <c r="S51">
        <v>40.880000000000003</v>
      </c>
      <c r="T51">
        <v>26.01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41</v>
      </c>
      <c r="J52">
        <f>BYPL_EOD!AI52+BYPL_EOD!AJ52</f>
        <v>28.93</v>
      </c>
      <c r="K52">
        <f>MES_EOD!AI52+MES_EOD!AJ52</f>
        <v>8.18</v>
      </c>
      <c r="L52">
        <f>NDMC_EOD!AI52+NDMC_EOD!AJ52</f>
        <v>40.880000000000003</v>
      </c>
      <c r="M52">
        <f>TPDDL_EOD!AI52+TPDDL_EOD!AJ52</f>
        <v>26.01</v>
      </c>
      <c r="N52">
        <f t="shared" si="0"/>
        <v>145</v>
      </c>
      <c r="O52" s="154">
        <f t="shared" si="1"/>
        <v>0</v>
      </c>
      <c r="P52">
        <v>41</v>
      </c>
      <c r="Q52">
        <v>28.93</v>
      </c>
      <c r="R52">
        <v>8.18</v>
      </c>
      <c r="S52">
        <v>40.880000000000003</v>
      </c>
      <c r="T52">
        <v>26.01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41</v>
      </c>
      <c r="J53">
        <f>BYPL_EOD!AI53+BYPL_EOD!AJ53</f>
        <v>28.93</v>
      </c>
      <c r="K53">
        <f>MES_EOD!AI53+MES_EOD!AJ53</f>
        <v>8.18</v>
      </c>
      <c r="L53">
        <f>NDMC_EOD!AI53+NDMC_EOD!AJ53</f>
        <v>40.880000000000003</v>
      </c>
      <c r="M53">
        <f>TPDDL_EOD!AI53+TPDDL_EOD!AJ53</f>
        <v>26.01</v>
      </c>
      <c r="N53">
        <f t="shared" si="0"/>
        <v>145</v>
      </c>
      <c r="O53" s="154">
        <f t="shared" si="1"/>
        <v>0</v>
      </c>
      <c r="P53">
        <v>41</v>
      </c>
      <c r="Q53">
        <v>28.93</v>
      </c>
      <c r="R53">
        <v>8.18</v>
      </c>
      <c r="S53">
        <v>40.880000000000003</v>
      </c>
      <c r="T53">
        <v>26.01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41</v>
      </c>
      <c r="J54">
        <f>BYPL_EOD!AI54+BYPL_EOD!AJ54</f>
        <v>28.93</v>
      </c>
      <c r="K54">
        <f>MES_EOD!AI54+MES_EOD!AJ54</f>
        <v>8.18</v>
      </c>
      <c r="L54">
        <f>NDMC_EOD!AI54+NDMC_EOD!AJ54</f>
        <v>40.880000000000003</v>
      </c>
      <c r="M54">
        <f>TPDDL_EOD!AI54+TPDDL_EOD!AJ54</f>
        <v>26.01</v>
      </c>
      <c r="N54">
        <f t="shared" si="0"/>
        <v>145</v>
      </c>
      <c r="O54" s="154">
        <f t="shared" si="1"/>
        <v>0</v>
      </c>
      <c r="P54">
        <v>41</v>
      </c>
      <c r="Q54">
        <v>28.93</v>
      </c>
      <c r="R54">
        <v>8.18</v>
      </c>
      <c r="S54">
        <v>40.880000000000003</v>
      </c>
      <c r="T54">
        <v>26.01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41.02</v>
      </c>
      <c r="J55">
        <f>BYPL_EOD!AI55+BYPL_EOD!AJ55</f>
        <v>23.3</v>
      </c>
      <c r="K55">
        <f>MES_EOD!AI55+MES_EOD!AJ55</f>
        <v>8.7899999999999991</v>
      </c>
      <c r="L55">
        <f>NDMC_EOD!AI55+NDMC_EOD!AJ55</f>
        <v>43.94</v>
      </c>
      <c r="M55">
        <f>TPDDL_EOD!AI55+TPDDL_EOD!AJ55</f>
        <v>27.96</v>
      </c>
      <c r="N55">
        <f t="shared" si="0"/>
        <v>145.01000000000002</v>
      </c>
      <c r="O55" s="154">
        <f t="shared" si="1"/>
        <v>-1.0000000000019327E-2</v>
      </c>
      <c r="P55">
        <v>41.017171229570373</v>
      </c>
      <c r="Q55">
        <v>23.298393214261083</v>
      </c>
      <c r="R55">
        <v>8.7893938349079352</v>
      </c>
      <c r="S55">
        <v>43.936969864147294</v>
      </c>
      <c r="T55">
        <v>27.9580718571133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41.02</v>
      </c>
      <c r="J56">
        <f>BYPL_EOD!AI56+BYPL_EOD!AJ56</f>
        <v>23.3</v>
      </c>
      <c r="K56">
        <f>MES_EOD!AI56+MES_EOD!AJ56</f>
        <v>8.7899999999999991</v>
      </c>
      <c r="L56">
        <f>NDMC_EOD!AI56+NDMC_EOD!AJ56</f>
        <v>43.94</v>
      </c>
      <c r="M56">
        <f>TPDDL_EOD!AI56+TPDDL_EOD!AJ56</f>
        <v>27.96</v>
      </c>
      <c r="N56">
        <f t="shared" si="0"/>
        <v>145.01000000000002</v>
      </c>
      <c r="O56" s="154">
        <f t="shared" si="1"/>
        <v>-1.0000000000019327E-2</v>
      </c>
      <c r="P56">
        <v>41.017171229570373</v>
      </c>
      <c r="Q56">
        <v>23.298393214261083</v>
      </c>
      <c r="R56">
        <v>8.7893938349079352</v>
      </c>
      <c r="S56">
        <v>43.936969864147294</v>
      </c>
      <c r="T56">
        <v>27.9580718571133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41.02</v>
      </c>
      <c r="J57">
        <f>BYPL_EOD!AI57+BYPL_EOD!AJ57</f>
        <v>23.3</v>
      </c>
      <c r="K57">
        <f>MES_EOD!AI57+MES_EOD!AJ57</f>
        <v>8.7899999999999991</v>
      </c>
      <c r="L57">
        <f>NDMC_EOD!AI57+NDMC_EOD!AJ57</f>
        <v>43.94</v>
      </c>
      <c r="M57">
        <f>TPDDL_EOD!AI57+TPDDL_EOD!AJ57</f>
        <v>27.96</v>
      </c>
      <c r="N57">
        <f t="shared" si="0"/>
        <v>145.01000000000002</v>
      </c>
      <c r="O57" s="154">
        <f t="shared" si="1"/>
        <v>-1.0000000000019327E-2</v>
      </c>
      <c r="P57">
        <v>41.017171229570373</v>
      </c>
      <c r="Q57">
        <v>23.298393214261083</v>
      </c>
      <c r="R57">
        <v>8.7893938349079352</v>
      </c>
      <c r="S57">
        <v>43.936969864147294</v>
      </c>
      <c r="T57">
        <v>27.9580718571133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41.02</v>
      </c>
      <c r="J58">
        <f>BYPL_EOD!AI58+BYPL_EOD!AJ58</f>
        <v>23.3</v>
      </c>
      <c r="K58">
        <f>MES_EOD!AI58+MES_EOD!AJ58</f>
        <v>8.7899999999999991</v>
      </c>
      <c r="L58">
        <f>NDMC_EOD!AI58+NDMC_EOD!AJ58</f>
        <v>43.94</v>
      </c>
      <c r="M58">
        <f>TPDDL_EOD!AI58+TPDDL_EOD!AJ58</f>
        <v>27.96</v>
      </c>
      <c r="N58">
        <f t="shared" si="0"/>
        <v>145.01000000000002</v>
      </c>
      <c r="O58" s="154">
        <f t="shared" si="1"/>
        <v>-1.0000000000019327E-2</v>
      </c>
      <c r="P58">
        <v>41.017171229570373</v>
      </c>
      <c r="Q58">
        <v>23.298393214261083</v>
      </c>
      <c r="R58">
        <v>8.7893938349079352</v>
      </c>
      <c r="S58">
        <v>43.936969864147294</v>
      </c>
      <c r="T58">
        <v>27.9580718571133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180</v>
      </c>
      <c r="G59">
        <f t="shared" si="5"/>
        <v>145</v>
      </c>
      <c r="H59" s="154"/>
      <c r="I59">
        <f>BRPL_EOD!AI59+BRPL_EOD!AJ59</f>
        <v>41.02</v>
      </c>
      <c r="J59">
        <f>BYPL_EOD!AI59+BYPL_EOD!AJ59</f>
        <v>23.3</v>
      </c>
      <c r="K59">
        <f>MES_EOD!AI59+MES_EOD!AJ59</f>
        <v>8.7899999999999991</v>
      </c>
      <c r="L59">
        <f>NDMC_EOD!AI59+NDMC_EOD!AJ59</f>
        <v>43.94</v>
      </c>
      <c r="M59">
        <f>TPDDL_EOD!AI59+TPDDL_EOD!AJ59</f>
        <v>27.96</v>
      </c>
      <c r="N59">
        <f t="shared" si="0"/>
        <v>145.01000000000002</v>
      </c>
      <c r="O59" s="154">
        <f t="shared" si="1"/>
        <v>-1.0000000000019327E-2</v>
      </c>
      <c r="P59">
        <v>41.017171229570373</v>
      </c>
      <c r="Q59">
        <v>23.298393214261083</v>
      </c>
      <c r="R59">
        <v>8.7893938349079352</v>
      </c>
      <c r="S59">
        <v>43.936969864147294</v>
      </c>
      <c r="T59">
        <v>27.9580718571133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180</v>
      </c>
      <c r="G60">
        <f t="shared" si="5"/>
        <v>145</v>
      </c>
      <c r="H60" s="154"/>
      <c r="I60">
        <f>BRPL_EOD!AI60+BRPL_EOD!AJ60</f>
        <v>41.02</v>
      </c>
      <c r="J60">
        <f>BYPL_EOD!AI60+BYPL_EOD!AJ60</f>
        <v>23.3</v>
      </c>
      <c r="K60">
        <f>MES_EOD!AI60+MES_EOD!AJ60</f>
        <v>8.7899999999999991</v>
      </c>
      <c r="L60">
        <f>NDMC_EOD!AI60+NDMC_EOD!AJ60</f>
        <v>43.94</v>
      </c>
      <c r="M60">
        <f>TPDDL_EOD!AI60+TPDDL_EOD!AJ60</f>
        <v>27.96</v>
      </c>
      <c r="N60">
        <f t="shared" si="0"/>
        <v>145.01000000000002</v>
      </c>
      <c r="O60" s="154">
        <f t="shared" si="1"/>
        <v>-1.0000000000019327E-2</v>
      </c>
      <c r="P60">
        <v>41.017171229570373</v>
      </c>
      <c r="Q60">
        <v>23.298393214261083</v>
      </c>
      <c r="R60">
        <v>8.7893938349079352</v>
      </c>
      <c r="S60">
        <v>43.936969864147294</v>
      </c>
      <c r="T60">
        <v>27.9580718571133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180</v>
      </c>
      <c r="G61">
        <f t="shared" si="5"/>
        <v>145</v>
      </c>
      <c r="H61" s="154"/>
      <c r="I61">
        <f>BRPL_EOD!AI61+BRPL_EOD!AJ61</f>
        <v>41.02</v>
      </c>
      <c r="J61">
        <f>BYPL_EOD!AI61+BYPL_EOD!AJ61</f>
        <v>23.3</v>
      </c>
      <c r="K61">
        <f>MES_EOD!AI61+MES_EOD!AJ61</f>
        <v>8.7899999999999991</v>
      </c>
      <c r="L61">
        <f>NDMC_EOD!AI61+NDMC_EOD!AJ61</f>
        <v>43.94</v>
      </c>
      <c r="M61">
        <f>TPDDL_EOD!AI61+TPDDL_EOD!AJ61</f>
        <v>27.96</v>
      </c>
      <c r="N61">
        <f t="shared" si="0"/>
        <v>145.01000000000002</v>
      </c>
      <c r="O61" s="154">
        <f t="shared" si="1"/>
        <v>-1.0000000000019327E-2</v>
      </c>
      <c r="P61">
        <v>41.017171229570373</v>
      </c>
      <c r="Q61">
        <v>23.298393214261083</v>
      </c>
      <c r="R61">
        <v>8.7893938349079352</v>
      </c>
      <c r="S61">
        <v>43.936969864147294</v>
      </c>
      <c r="T61">
        <v>27.9580718571133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180</v>
      </c>
      <c r="G62">
        <f t="shared" si="5"/>
        <v>145</v>
      </c>
      <c r="H62" s="154"/>
      <c r="I62">
        <f>BRPL_EOD!AI62+BRPL_EOD!AJ62</f>
        <v>41.02</v>
      </c>
      <c r="J62">
        <f>BYPL_EOD!AI62+BYPL_EOD!AJ62</f>
        <v>23.3</v>
      </c>
      <c r="K62">
        <f>MES_EOD!AI62+MES_EOD!AJ62</f>
        <v>8.7899999999999991</v>
      </c>
      <c r="L62">
        <f>NDMC_EOD!AI62+NDMC_EOD!AJ62</f>
        <v>43.94</v>
      </c>
      <c r="M62">
        <f>TPDDL_EOD!AI62+TPDDL_EOD!AJ62</f>
        <v>27.96</v>
      </c>
      <c r="N62">
        <f t="shared" si="0"/>
        <v>145.01000000000002</v>
      </c>
      <c r="O62" s="154">
        <f t="shared" si="1"/>
        <v>-1.0000000000019327E-2</v>
      </c>
      <c r="P62">
        <v>41.017171229570373</v>
      </c>
      <c r="Q62">
        <v>23.298393214261083</v>
      </c>
      <c r="R62">
        <v>8.7893938349079352</v>
      </c>
      <c r="S62">
        <v>43.936969864147294</v>
      </c>
      <c r="T62">
        <v>27.9580718571133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180</v>
      </c>
      <c r="G63">
        <f t="shared" si="5"/>
        <v>145</v>
      </c>
      <c r="H63" s="154"/>
      <c r="I63">
        <f>BRPL_EOD!AI63+BRPL_EOD!AJ63</f>
        <v>41</v>
      </c>
      <c r="J63">
        <f>BYPL_EOD!AI63+BYPL_EOD!AJ63</f>
        <v>28.93</v>
      </c>
      <c r="K63">
        <f>MES_EOD!AI63+MES_EOD!AJ63</f>
        <v>8.18</v>
      </c>
      <c r="L63">
        <f>NDMC_EOD!AI63+NDMC_EOD!AJ63</f>
        <v>40.880000000000003</v>
      </c>
      <c r="M63">
        <f>TPDDL_EOD!AI63+TPDDL_EOD!AJ63</f>
        <v>26.01</v>
      </c>
      <c r="N63">
        <f t="shared" si="0"/>
        <v>145</v>
      </c>
      <c r="O63" s="154">
        <f t="shared" si="1"/>
        <v>0</v>
      </c>
      <c r="P63">
        <v>41</v>
      </c>
      <c r="Q63">
        <v>28.93</v>
      </c>
      <c r="R63">
        <v>8.18</v>
      </c>
      <c r="S63">
        <v>40.880000000000003</v>
      </c>
      <c r="T63">
        <v>26.01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166.81</v>
      </c>
      <c r="E64">
        <f>PPCL!P64</f>
        <v>0</v>
      </c>
      <c r="F64">
        <f t="shared" si="4"/>
        <v>180</v>
      </c>
      <c r="G64">
        <f t="shared" si="5"/>
        <v>166.81</v>
      </c>
      <c r="H64" s="154"/>
      <c r="I64">
        <f>BRPL_EOD!AI64+BRPL_EOD!AJ64</f>
        <v>41</v>
      </c>
      <c r="J64">
        <f>BYPL_EOD!AI64+BYPL_EOD!AJ64</f>
        <v>28.93</v>
      </c>
      <c r="K64">
        <f>MES_EOD!AI64+MES_EOD!AJ64</f>
        <v>0</v>
      </c>
      <c r="L64">
        <f>NDMC_EOD!AI64+NDMC_EOD!AJ64</f>
        <v>40.880000000000003</v>
      </c>
      <c r="M64">
        <f>TPDDL_EOD!AI64+TPDDL_EOD!AJ64</f>
        <v>56</v>
      </c>
      <c r="N64">
        <f t="shared" si="0"/>
        <v>166.81</v>
      </c>
      <c r="O64" s="154">
        <f t="shared" si="1"/>
        <v>0</v>
      </c>
      <c r="P64">
        <v>41</v>
      </c>
      <c r="Q64">
        <v>28.93</v>
      </c>
      <c r="R64">
        <v>0</v>
      </c>
      <c r="S64">
        <v>40.880000000000003</v>
      </c>
      <c r="T64">
        <v>56</v>
      </c>
      <c r="U64" s="156">
        <f t="shared" si="2"/>
        <v>166.81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180</v>
      </c>
      <c r="G65">
        <f t="shared" si="5"/>
        <v>145</v>
      </c>
      <c r="H65" s="154"/>
      <c r="I65">
        <f>BRPL_EOD!AI65+BRPL_EOD!AJ65</f>
        <v>41.02</v>
      </c>
      <c r="J65">
        <f>BYPL_EOD!AI65+BYPL_EOD!AJ65</f>
        <v>23.3</v>
      </c>
      <c r="K65">
        <f>MES_EOD!AI65+MES_EOD!AJ65</f>
        <v>8.7899999999999991</v>
      </c>
      <c r="L65">
        <f>NDMC_EOD!AI65+NDMC_EOD!AJ65</f>
        <v>43.94</v>
      </c>
      <c r="M65">
        <f>TPDDL_EOD!AI65+TPDDL_EOD!AJ65</f>
        <v>27.96</v>
      </c>
      <c r="N65">
        <f t="shared" si="0"/>
        <v>145.01000000000002</v>
      </c>
      <c r="O65" s="154">
        <f t="shared" si="1"/>
        <v>-1.0000000000019327E-2</v>
      </c>
      <c r="P65">
        <v>41.017171229570373</v>
      </c>
      <c r="Q65">
        <v>23.298393214261083</v>
      </c>
      <c r="R65">
        <v>8.7893938349079352</v>
      </c>
      <c r="S65">
        <v>43.936969864147294</v>
      </c>
      <c r="T65">
        <v>27.9580718571133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180</v>
      </c>
      <c r="G66">
        <f t="shared" si="5"/>
        <v>145</v>
      </c>
      <c r="H66" s="154"/>
      <c r="I66">
        <f>BRPL_EOD!AI66+BRPL_EOD!AJ66</f>
        <v>41.02</v>
      </c>
      <c r="J66">
        <f>BYPL_EOD!AI66+BYPL_EOD!AJ66</f>
        <v>23.3</v>
      </c>
      <c r="K66">
        <f>MES_EOD!AI66+MES_EOD!AJ66</f>
        <v>8.7899999999999991</v>
      </c>
      <c r="L66">
        <f>NDMC_EOD!AI66+NDMC_EOD!AJ66</f>
        <v>43.94</v>
      </c>
      <c r="M66">
        <f>TPDDL_EOD!AI66+TPDDL_EOD!AJ66</f>
        <v>27.96</v>
      </c>
      <c r="N66">
        <f t="shared" si="0"/>
        <v>145.01000000000002</v>
      </c>
      <c r="O66" s="154">
        <f t="shared" si="1"/>
        <v>-1.0000000000019327E-2</v>
      </c>
      <c r="P66">
        <v>41.017171229570373</v>
      </c>
      <c r="Q66">
        <v>23.298393214261083</v>
      </c>
      <c r="R66">
        <v>8.7893938349079352</v>
      </c>
      <c r="S66">
        <v>43.936969864147294</v>
      </c>
      <c r="T66">
        <v>27.9580718571133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180</v>
      </c>
      <c r="G67">
        <f t="shared" si="5"/>
        <v>145</v>
      </c>
      <c r="H67" s="154"/>
      <c r="I67">
        <f>BRPL_EOD!AI67+BRPL_EOD!AJ67</f>
        <v>41</v>
      </c>
      <c r="J67">
        <f>BYPL_EOD!AI67+BYPL_EOD!AJ67</f>
        <v>28.93</v>
      </c>
      <c r="K67">
        <f>MES_EOD!AI67+MES_EOD!AJ67</f>
        <v>8.18</v>
      </c>
      <c r="L67">
        <f>NDMC_EOD!AI67+NDMC_EOD!AJ67</f>
        <v>40.880000000000003</v>
      </c>
      <c r="M67">
        <f>TPDDL_EOD!AI67+TPDDL_EOD!AJ67</f>
        <v>26.01</v>
      </c>
      <c r="N67">
        <f t="shared" ref="N67:N98" si="6">SUM(I67:M67)</f>
        <v>145</v>
      </c>
      <c r="O67" s="154">
        <f t="shared" ref="O67:O98" si="7">G67-N67</f>
        <v>0</v>
      </c>
      <c r="P67">
        <v>41</v>
      </c>
      <c r="Q67">
        <v>28.93</v>
      </c>
      <c r="R67">
        <v>8.18</v>
      </c>
      <c r="S67">
        <v>40.880000000000003</v>
      </c>
      <c r="T67">
        <v>26.01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180</v>
      </c>
      <c r="G68">
        <f t="shared" ref="G68:G98" si="11">D68+E68</f>
        <v>145</v>
      </c>
      <c r="H68" s="154"/>
      <c r="I68">
        <f>BRPL_EOD!AI68+BRPL_EOD!AJ68</f>
        <v>41</v>
      </c>
      <c r="J68">
        <f>BYPL_EOD!AI68+BYPL_EOD!AJ68</f>
        <v>28.93</v>
      </c>
      <c r="K68">
        <f>MES_EOD!AI68+MES_EOD!AJ68</f>
        <v>8.18</v>
      </c>
      <c r="L68">
        <f>NDMC_EOD!AI68+NDMC_EOD!AJ68</f>
        <v>40.880000000000003</v>
      </c>
      <c r="M68">
        <f>TPDDL_EOD!AI68+TPDDL_EOD!AJ68</f>
        <v>26.01</v>
      </c>
      <c r="N68">
        <f t="shared" si="6"/>
        <v>145</v>
      </c>
      <c r="O68" s="154">
        <f t="shared" si="7"/>
        <v>0</v>
      </c>
      <c r="P68">
        <v>41</v>
      </c>
      <c r="Q68">
        <v>28.93</v>
      </c>
      <c r="R68">
        <v>8.18</v>
      </c>
      <c r="S68">
        <v>40.880000000000003</v>
      </c>
      <c r="T68">
        <v>26.01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180</v>
      </c>
      <c r="G69">
        <f t="shared" si="11"/>
        <v>145</v>
      </c>
      <c r="H69" s="154"/>
      <c r="I69">
        <f>BRPL_EOD!AI69+BRPL_EOD!AJ69</f>
        <v>41.02</v>
      </c>
      <c r="J69">
        <f>BYPL_EOD!AI69+BYPL_EOD!AJ69</f>
        <v>23.3</v>
      </c>
      <c r="K69">
        <f>MES_EOD!AI69+MES_EOD!AJ69</f>
        <v>8.7899999999999991</v>
      </c>
      <c r="L69">
        <f>NDMC_EOD!AI69+NDMC_EOD!AJ69</f>
        <v>43.94</v>
      </c>
      <c r="M69">
        <f>TPDDL_EOD!AI69+TPDDL_EOD!AJ69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180</v>
      </c>
      <c r="G70">
        <f t="shared" si="11"/>
        <v>145</v>
      </c>
      <c r="H70" s="154"/>
      <c r="I70">
        <f>BRPL_EOD!AI70+BRPL_EOD!AJ70</f>
        <v>41.02</v>
      </c>
      <c r="J70">
        <f>BYPL_EOD!AI70+BYPL_EOD!AJ70</f>
        <v>23.3</v>
      </c>
      <c r="K70">
        <f>MES_EOD!AI70+MES_EOD!AJ70</f>
        <v>8.7899999999999991</v>
      </c>
      <c r="L70">
        <f>NDMC_EOD!AI70+NDMC_EOD!AJ70</f>
        <v>43.94</v>
      </c>
      <c r="M70">
        <f>TPDDL_EOD!AI70+TPDDL_EOD!AJ70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187</v>
      </c>
      <c r="G71">
        <f t="shared" si="11"/>
        <v>145</v>
      </c>
      <c r="H71" s="154"/>
      <c r="I71">
        <f>BRPL_EOD!AI71+BRPL_EOD!AJ71</f>
        <v>41.02</v>
      </c>
      <c r="J71">
        <f>BYPL_EOD!AI71+BYPL_EOD!AJ71</f>
        <v>23.3</v>
      </c>
      <c r="K71">
        <f>MES_EOD!AI71+MES_EOD!AJ71</f>
        <v>8.7899999999999991</v>
      </c>
      <c r="L71">
        <f>NDMC_EOD!AI71+NDMC_EOD!AJ71</f>
        <v>43.94</v>
      </c>
      <c r="M71">
        <f>TPDDL_EOD!AI71+TPDDL_EOD!AJ71</f>
        <v>27.96</v>
      </c>
      <c r="N71">
        <f t="shared" si="6"/>
        <v>145.01000000000002</v>
      </c>
      <c r="O71" s="154">
        <f t="shared" si="7"/>
        <v>-1.0000000000019327E-2</v>
      </c>
      <c r="P71">
        <v>41.017171229570373</v>
      </c>
      <c r="Q71">
        <v>23.298393214261083</v>
      </c>
      <c r="R71">
        <v>8.7893938349079352</v>
      </c>
      <c r="S71">
        <v>43.936969864147294</v>
      </c>
      <c r="T71">
        <v>27.9580718571133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187</v>
      </c>
      <c r="G72">
        <f t="shared" si="11"/>
        <v>145</v>
      </c>
      <c r="H72" s="154"/>
      <c r="I72">
        <f>BRPL_EOD!AI72+BRPL_EOD!AJ72</f>
        <v>41.02</v>
      </c>
      <c r="J72">
        <f>BYPL_EOD!AI72+BYPL_EOD!AJ72</f>
        <v>23.3</v>
      </c>
      <c r="K72">
        <f>MES_EOD!AI72+MES_EOD!AJ72</f>
        <v>8.7899999999999991</v>
      </c>
      <c r="L72">
        <f>NDMC_EOD!AI72+NDMC_EOD!AJ72</f>
        <v>43.94</v>
      </c>
      <c r="M72">
        <f>TPDDL_EOD!AI72+TPDDL_EOD!AJ72</f>
        <v>27.96</v>
      </c>
      <c r="N72">
        <f t="shared" si="6"/>
        <v>145.01000000000002</v>
      </c>
      <c r="O72" s="154">
        <f t="shared" si="7"/>
        <v>-1.0000000000019327E-2</v>
      </c>
      <c r="P72">
        <v>41.017171229570373</v>
      </c>
      <c r="Q72">
        <v>23.298393214261083</v>
      </c>
      <c r="R72">
        <v>8.7893938349079352</v>
      </c>
      <c r="S72">
        <v>43.936969864147294</v>
      </c>
      <c r="T72">
        <v>27.9580718571133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187</v>
      </c>
      <c r="G73">
        <f t="shared" si="11"/>
        <v>145</v>
      </c>
      <c r="H73" s="154"/>
      <c r="I73">
        <f>BRPL_EOD!AI73+BRPL_EOD!AJ73</f>
        <v>41.02</v>
      </c>
      <c r="J73">
        <f>BYPL_EOD!AI73+BYPL_EOD!AJ73</f>
        <v>23.3</v>
      </c>
      <c r="K73">
        <f>MES_EOD!AI73+MES_EOD!AJ73</f>
        <v>8.7899999999999991</v>
      </c>
      <c r="L73">
        <f>NDMC_EOD!AI73+NDMC_EOD!AJ73</f>
        <v>43.94</v>
      </c>
      <c r="M73">
        <f>TPDDL_EOD!AI73+TPDDL_EOD!AJ73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187</v>
      </c>
      <c r="G74">
        <f t="shared" si="11"/>
        <v>145</v>
      </c>
      <c r="H74" s="154"/>
      <c r="I74">
        <f>BRPL_EOD!AI74+BRPL_EOD!AJ74</f>
        <v>41.02</v>
      </c>
      <c r="J74">
        <f>BYPL_EOD!AI74+BYPL_EOD!AJ74</f>
        <v>23.3</v>
      </c>
      <c r="K74">
        <f>MES_EOD!AI74+MES_EOD!AJ74</f>
        <v>8.7899999999999991</v>
      </c>
      <c r="L74">
        <f>NDMC_EOD!AI74+NDMC_EOD!AJ74</f>
        <v>43.94</v>
      </c>
      <c r="M74">
        <f>TPDDL_EOD!AI74+TPDDL_EOD!AJ74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187</v>
      </c>
      <c r="G75">
        <f t="shared" si="11"/>
        <v>145</v>
      </c>
      <c r="H75" s="154"/>
      <c r="I75">
        <f>BRPL_EOD!AI75+BRPL_EOD!AJ75</f>
        <v>41.02</v>
      </c>
      <c r="J75">
        <f>BYPL_EOD!AI75+BYPL_EOD!AJ75</f>
        <v>23.3</v>
      </c>
      <c r="K75">
        <f>MES_EOD!AI75+MES_EOD!AJ75</f>
        <v>8.7899999999999991</v>
      </c>
      <c r="L75">
        <f>NDMC_EOD!AI75+NDMC_EOD!AJ75</f>
        <v>43.94</v>
      </c>
      <c r="M75">
        <f>TPDDL_EOD!AI75+TPDDL_EOD!AJ75</f>
        <v>27.96</v>
      </c>
      <c r="N75">
        <f t="shared" si="6"/>
        <v>145.01000000000002</v>
      </c>
      <c r="O75" s="154">
        <f t="shared" si="7"/>
        <v>-1.0000000000019327E-2</v>
      </c>
      <c r="P75">
        <v>41.017171229570373</v>
      </c>
      <c r="Q75">
        <v>23.298393214261083</v>
      </c>
      <c r="R75">
        <v>8.7893938349079352</v>
      </c>
      <c r="S75">
        <v>43.936969864147294</v>
      </c>
      <c r="T75">
        <v>27.9580718571133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187</v>
      </c>
      <c r="G76">
        <f t="shared" si="11"/>
        <v>145</v>
      </c>
      <c r="H76" s="154"/>
      <c r="I76">
        <f>BRPL_EOD!AI76+BRPL_EOD!AJ76</f>
        <v>41.02</v>
      </c>
      <c r="J76">
        <f>BYPL_EOD!AI76+BYPL_EOD!AJ76</f>
        <v>23.3</v>
      </c>
      <c r="K76">
        <f>MES_EOD!AI76+MES_EOD!AJ76</f>
        <v>8.7899999999999991</v>
      </c>
      <c r="L76">
        <f>NDMC_EOD!AI76+NDMC_EOD!AJ76</f>
        <v>43.94</v>
      </c>
      <c r="M76">
        <f>TPDDL_EOD!AI76+TPDDL_EOD!AJ76</f>
        <v>27.96</v>
      </c>
      <c r="N76">
        <f t="shared" si="6"/>
        <v>145.01000000000002</v>
      </c>
      <c r="O76" s="154">
        <f t="shared" si="7"/>
        <v>-1.0000000000019327E-2</v>
      </c>
      <c r="P76">
        <v>41.017171229570373</v>
      </c>
      <c r="Q76">
        <v>23.298393214261083</v>
      </c>
      <c r="R76">
        <v>8.7893938349079352</v>
      </c>
      <c r="S76">
        <v>43.936969864147294</v>
      </c>
      <c r="T76">
        <v>27.9580718571133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187</v>
      </c>
      <c r="G77">
        <f t="shared" si="11"/>
        <v>145</v>
      </c>
      <c r="H77" s="154"/>
      <c r="I77">
        <f>BRPL_EOD!AI77+BRPL_EOD!AJ77</f>
        <v>41.02</v>
      </c>
      <c r="J77">
        <f>BYPL_EOD!AI77+BYPL_EOD!AJ77</f>
        <v>23.3</v>
      </c>
      <c r="K77">
        <f>MES_EOD!AI77+MES_EOD!AJ77</f>
        <v>8.7899999999999991</v>
      </c>
      <c r="L77">
        <f>NDMC_EOD!AI77+NDMC_EOD!AJ77</f>
        <v>43.94</v>
      </c>
      <c r="M77">
        <f>TPDDL_EOD!AI77+TPDDL_EOD!AJ77</f>
        <v>27.96</v>
      </c>
      <c r="N77">
        <f t="shared" si="6"/>
        <v>145.01000000000002</v>
      </c>
      <c r="O77" s="154">
        <f t="shared" si="7"/>
        <v>-1.0000000000019327E-2</v>
      </c>
      <c r="P77">
        <v>41.017171229570373</v>
      </c>
      <c r="Q77">
        <v>23.298393214261083</v>
      </c>
      <c r="R77">
        <v>8.7893938349079352</v>
      </c>
      <c r="S77">
        <v>43.936969864147294</v>
      </c>
      <c r="T77">
        <v>27.9580718571133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187</v>
      </c>
      <c r="G78">
        <f t="shared" si="11"/>
        <v>145</v>
      </c>
      <c r="H78" s="154"/>
      <c r="I78">
        <f>BRPL_EOD!AI78+BRPL_EOD!AJ78</f>
        <v>41.02</v>
      </c>
      <c r="J78">
        <f>BYPL_EOD!AI78+BYPL_EOD!AJ78</f>
        <v>23.3</v>
      </c>
      <c r="K78">
        <f>MES_EOD!AI78+MES_EOD!AJ78</f>
        <v>8.7899999999999991</v>
      </c>
      <c r="L78">
        <f>NDMC_EOD!AI78+NDMC_EOD!AJ78</f>
        <v>43.94</v>
      </c>
      <c r="M78">
        <f>TPDDL_EOD!AI78+TPDDL_EOD!AJ78</f>
        <v>27.96</v>
      </c>
      <c r="N78">
        <f t="shared" si="6"/>
        <v>145.01000000000002</v>
      </c>
      <c r="O78" s="154">
        <f t="shared" si="7"/>
        <v>-1.0000000000019327E-2</v>
      </c>
      <c r="P78">
        <v>41.017171229570373</v>
      </c>
      <c r="Q78">
        <v>23.298393214261083</v>
      </c>
      <c r="R78">
        <v>8.7893938349079352</v>
      </c>
      <c r="S78">
        <v>43.936969864147294</v>
      </c>
      <c r="T78">
        <v>27.9580718571133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187</v>
      </c>
      <c r="G79">
        <f t="shared" si="11"/>
        <v>145</v>
      </c>
      <c r="H79" s="154"/>
      <c r="I79">
        <f>BRPL_EOD!AI79+BRPL_EOD!AJ79</f>
        <v>41.02</v>
      </c>
      <c r="J79">
        <f>BYPL_EOD!AI79+BYPL_EOD!AJ79</f>
        <v>23.3</v>
      </c>
      <c r="K79">
        <f>MES_EOD!AI79+MES_EOD!AJ79</f>
        <v>8.7899999999999991</v>
      </c>
      <c r="L79">
        <f>NDMC_EOD!AI79+NDMC_EOD!AJ79</f>
        <v>43.94</v>
      </c>
      <c r="M79">
        <f>TPDDL_EOD!AI79+TPDDL_EOD!AJ79</f>
        <v>27.96</v>
      </c>
      <c r="N79">
        <f t="shared" si="6"/>
        <v>145.01000000000002</v>
      </c>
      <c r="O79" s="154">
        <f t="shared" si="7"/>
        <v>-1.0000000000019327E-2</v>
      </c>
      <c r="P79">
        <v>41.017171229570373</v>
      </c>
      <c r="Q79">
        <v>23.298393214261083</v>
      </c>
      <c r="R79">
        <v>8.7893938349079352</v>
      </c>
      <c r="S79">
        <v>43.936969864147294</v>
      </c>
      <c r="T79">
        <v>27.9580718571133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187</v>
      </c>
      <c r="G80">
        <f t="shared" si="11"/>
        <v>145</v>
      </c>
      <c r="H80" s="154"/>
      <c r="I80">
        <f>BRPL_EOD!AI80+BRPL_EOD!AJ80</f>
        <v>41.02</v>
      </c>
      <c r="J80">
        <f>BYPL_EOD!AI80+BYPL_EOD!AJ80</f>
        <v>23.3</v>
      </c>
      <c r="K80">
        <f>MES_EOD!AI80+MES_EOD!AJ80</f>
        <v>8.7899999999999991</v>
      </c>
      <c r="L80">
        <f>NDMC_EOD!AI80+NDMC_EOD!AJ80</f>
        <v>43.94</v>
      </c>
      <c r="M80">
        <f>TPDDL_EOD!AI80+TPDDL_EOD!AJ80</f>
        <v>27.96</v>
      </c>
      <c r="N80">
        <f t="shared" si="6"/>
        <v>145.01000000000002</v>
      </c>
      <c r="O80" s="154">
        <f t="shared" si="7"/>
        <v>-1.0000000000019327E-2</v>
      </c>
      <c r="P80">
        <v>41.017171229570373</v>
      </c>
      <c r="Q80">
        <v>23.298393214261083</v>
      </c>
      <c r="R80">
        <v>8.7893938349079352</v>
      </c>
      <c r="S80">
        <v>43.936969864147294</v>
      </c>
      <c r="T80">
        <v>27.9580718571133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187</v>
      </c>
      <c r="G81">
        <f t="shared" si="11"/>
        <v>145</v>
      </c>
      <c r="H81" s="154"/>
      <c r="I81">
        <f>BRPL_EOD!AI81+BRPL_EOD!AJ81</f>
        <v>41.02</v>
      </c>
      <c r="J81">
        <f>BYPL_EOD!AI81+BYPL_EOD!AJ81</f>
        <v>23.3</v>
      </c>
      <c r="K81">
        <f>MES_EOD!AI81+MES_EOD!AJ81</f>
        <v>8.7899999999999991</v>
      </c>
      <c r="L81">
        <f>NDMC_EOD!AI81+NDMC_EOD!AJ81</f>
        <v>43.94</v>
      </c>
      <c r="M81">
        <f>TPDDL_EOD!AI81+TPDDL_EOD!AJ81</f>
        <v>27.96</v>
      </c>
      <c r="N81">
        <f t="shared" si="6"/>
        <v>145.01000000000002</v>
      </c>
      <c r="O81" s="154">
        <f t="shared" si="7"/>
        <v>-1.0000000000019327E-2</v>
      </c>
      <c r="P81">
        <v>41.017171229570373</v>
      </c>
      <c r="Q81">
        <v>23.298393214261083</v>
      </c>
      <c r="R81">
        <v>8.7893938349079352</v>
      </c>
      <c r="S81">
        <v>43.936969864147294</v>
      </c>
      <c r="T81">
        <v>27.9580718571133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187</v>
      </c>
      <c r="G82">
        <f t="shared" si="11"/>
        <v>145</v>
      </c>
      <c r="H82" s="154"/>
      <c r="I82">
        <f>BRPL_EOD!AI82+BRPL_EOD!AJ82</f>
        <v>41</v>
      </c>
      <c r="J82">
        <f>BYPL_EOD!AI82+BYPL_EOD!AJ82</f>
        <v>30.05</v>
      </c>
      <c r="K82">
        <f>MES_EOD!AI82+MES_EOD!AJ82</f>
        <v>8.0500000000000007</v>
      </c>
      <c r="L82">
        <f>NDMC_EOD!AI82+NDMC_EOD!AJ82</f>
        <v>40.270000000000003</v>
      </c>
      <c r="M82">
        <f>TPDDL_EOD!AI82+TPDDL_EOD!AJ82</f>
        <v>25.62</v>
      </c>
      <c r="N82">
        <f t="shared" si="6"/>
        <v>144.99</v>
      </c>
      <c r="O82" s="154">
        <f t="shared" si="7"/>
        <v>9.9999999999909051E-3</v>
      </c>
      <c r="P82">
        <v>41.003159981623583</v>
      </c>
      <c r="Q82">
        <v>30.050900000000002</v>
      </c>
      <c r="R82">
        <v>8.0506468251626071</v>
      </c>
      <c r="S82">
        <v>40.273234946835238</v>
      </c>
      <c r="T82">
        <v>25.622058246378565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187</v>
      </c>
      <c r="G83">
        <f t="shared" si="11"/>
        <v>145</v>
      </c>
      <c r="H83" s="154"/>
      <c r="I83">
        <f>BRPL_EOD!AI83+BRPL_EOD!AJ83</f>
        <v>41</v>
      </c>
      <c r="J83">
        <f>BYPL_EOD!AI83+BYPL_EOD!AJ83</f>
        <v>30.05</v>
      </c>
      <c r="K83">
        <f>MES_EOD!AI83+MES_EOD!AJ83</f>
        <v>8.0500000000000007</v>
      </c>
      <c r="L83">
        <f>NDMC_EOD!AI83+NDMC_EOD!AJ83</f>
        <v>40.270000000000003</v>
      </c>
      <c r="M83">
        <f>TPDDL_EOD!AI83+TPDDL_EOD!AJ83</f>
        <v>25.62</v>
      </c>
      <c r="N83">
        <f t="shared" si="6"/>
        <v>144.99</v>
      </c>
      <c r="O83" s="154">
        <f t="shared" si="7"/>
        <v>9.9999999999909051E-3</v>
      </c>
      <c r="P83">
        <v>41.003159981623583</v>
      </c>
      <c r="Q83">
        <v>30.050900000000002</v>
      </c>
      <c r="R83">
        <v>8.0506468251626071</v>
      </c>
      <c r="S83">
        <v>40.273234946835238</v>
      </c>
      <c r="T83">
        <v>25.622058246378565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187</v>
      </c>
      <c r="G84">
        <f t="shared" si="11"/>
        <v>145</v>
      </c>
      <c r="H84" s="154"/>
      <c r="I84">
        <f>BRPL_EOD!AI84+BRPL_EOD!AJ84</f>
        <v>41</v>
      </c>
      <c r="J84">
        <f>BYPL_EOD!AI84+BYPL_EOD!AJ84</f>
        <v>30</v>
      </c>
      <c r="K84">
        <f>MES_EOD!AI84+MES_EOD!AJ84</f>
        <v>8.06</v>
      </c>
      <c r="L84">
        <f>NDMC_EOD!AI84+NDMC_EOD!AJ84</f>
        <v>40.299999999999997</v>
      </c>
      <c r="M84">
        <f>TPDDL_EOD!AI84+TPDDL_EOD!AJ84</f>
        <v>25.64</v>
      </c>
      <c r="N84">
        <f t="shared" si="6"/>
        <v>145</v>
      </c>
      <c r="O84" s="154">
        <f t="shared" si="7"/>
        <v>0</v>
      </c>
      <c r="P84">
        <v>41</v>
      </c>
      <c r="Q84">
        <v>30</v>
      </c>
      <c r="R84">
        <v>8.06</v>
      </c>
      <c r="S84">
        <v>40.299999999999997</v>
      </c>
      <c r="T84">
        <v>25.64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187</v>
      </c>
      <c r="G85">
        <f t="shared" si="11"/>
        <v>145</v>
      </c>
      <c r="H85" s="154"/>
      <c r="I85">
        <f>BRPL_EOD!AI85+BRPL_EOD!AJ85</f>
        <v>41</v>
      </c>
      <c r="J85">
        <f>BYPL_EOD!AI85+BYPL_EOD!AJ85</f>
        <v>30</v>
      </c>
      <c r="K85">
        <f>MES_EOD!AI85+MES_EOD!AJ85</f>
        <v>8.06</v>
      </c>
      <c r="L85">
        <f>NDMC_EOD!AI85+NDMC_EOD!AJ85</f>
        <v>40.299999999999997</v>
      </c>
      <c r="M85">
        <f>TPDDL_EOD!AI85+TPDDL_EOD!AJ85</f>
        <v>25.64</v>
      </c>
      <c r="N85">
        <f t="shared" si="6"/>
        <v>145</v>
      </c>
      <c r="O85" s="154">
        <f t="shared" si="7"/>
        <v>0</v>
      </c>
      <c r="P85">
        <v>41</v>
      </c>
      <c r="Q85">
        <v>30</v>
      </c>
      <c r="R85">
        <v>8.06</v>
      </c>
      <c r="S85">
        <v>40.299999999999997</v>
      </c>
      <c r="T85">
        <v>25.64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187</v>
      </c>
      <c r="G86">
        <f t="shared" si="11"/>
        <v>145</v>
      </c>
      <c r="H86" s="154"/>
      <c r="I86">
        <f>BRPL_EOD!AI86+BRPL_EOD!AJ86</f>
        <v>41</v>
      </c>
      <c r="J86">
        <f>BYPL_EOD!AI86+BYPL_EOD!AJ86</f>
        <v>30</v>
      </c>
      <c r="K86">
        <f>MES_EOD!AI86+MES_EOD!AJ86</f>
        <v>8.06</v>
      </c>
      <c r="L86">
        <f>NDMC_EOD!AI86+NDMC_EOD!AJ86</f>
        <v>40.299999999999997</v>
      </c>
      <c r="M86">
        <f>TPDDL_EOD!AI86+TPDDL_EOD!AJ86</f>
        <v>25.64</v>
      </c>
      <c r="N86">
        <f t="shared" si="6"/>
        <v>145</v>
      </c>
      <c r="O86" s="154">
        <f t="shared" si="7"/>
        <v>0</v>
      </c>
      <c r="P86">
        <v>41</v>
      </c>
      <c r="Q86">
        <v>30</v>
      </c>
      <c r="R86">
        <v>8.06</v>
      </c>
      <c r="S86">
        <v>40.299999999999997</v>
      </c>
      <c r="T86">
        <v>25.64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187</v>
      </c>
      <c r="G87">
        <f t="shared" si="11"/>
        <v>145</v>
      </c>
      <c r="H87" s="154"/>
      <c r="I87">
        <f>BRPL_EOD!AI87+BRPL_EOD!AJ87</f>
        <v>41.02</v>
      </c>
      <c r="J87">
        <f>BYPL_EOD!AI87+BYPL_EOD!AJ87</f>
        <v>23.3</v>
      </c>
      <c r="K87">
        <f>MES_EOD!AI87+MES_EOD!AJ87</f>
        <v>8.7899999999999991</v>
      </c>
      <c r="L87">
        <f>NDMC_EOD!AI87+NDMC_EOD!AJ87</f>
        <v>43.94</v>
      </c>
      <c r="M87">
        <f>TPDDL_EOD!AI87+TPDDL_EOD!AJ87</f>
        <v>27.96</v>
      </c>
      <c r="N87">
        <f t="shared" si="6"/>
        <v>145.01000000000002</v>
      </c>
      <c r="O87" s="154">
        <f t="shared" si="7"/>
        <v>-1.0000000000019327E-2</v>
      </c>
      <c r="P87">
        <v>41.017171229570373</v>
      </c>
      <c r="Q87">
        <v>23.298393214261083</v>
      </c>
      <c r="R87">
        <v>8.7893938349079352</v>
      </c>
      <c r="S87">
        <v>43.936969864147294</v>
      </c>
      <c r="T87">
        <v>27.9580718571133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187</v>
      </c>
      <c r="G88">
        <f t="shared" si="11"/>
        <v>145</v>
      </c>
      <c r="H88" s="154"/>
      <c r="I88">
        <f>BRPL_EOD!AI88+BRPL_EOD!AJ88</f>
        <v>41.02</v>
      </c>
      <c r="J88">
        <f>BYPL_EOD!AI88+BYPL_EOD!AJ88</f>
        <v>23.3</v>
      </c>
      <c r="K88">
        <f>MES_EOD!AI88+MES_EOD!AJ88</f>
        <v>8.7899999999999991</v>
      </c>
      <c r="L88">
        <f>NDMC_EOD!AI88+NDMC_EOD!AJ88</f>
        <v>43.94</v>
      </c>
      <c r="M88">
        <f>TPDDL_EOD!AI88+TPDDL_EOD!AJ88</f>
        <v>27.96</v>
      </c>
      <c r="N88">
        <f t="shared" si="6"/>
        <v>145.01000000000002</v>
      </c>
      <c r="O88" s="154">
        <f t="shared" si="7"/>
        <v>-1.0000000000019327E-2</v>
      </c>
      <c r="P88">
        <v>41.017171229570373</v>
      </c>
      <c r="Q88">
        <v>23.298393214261083</v>
      </c>
      <c r="R88">
        <v>8.7893938349079352</v>
      </c>
      <c r="S88">
        <v>43.936969864147294</v>
      </c>
      <c r="T88">
        <v>27.9580718571133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187</v>
      </c>
      <c r="G89">
        <f t="shared" si="11"/>
        <v>145</v>
      </c>
      <c r="H89" s="154"/>
      <c r="I89">
        <f>BRPL_EOD!AI89+BRPL_EOD!AJ89</f>
        <v>41.02</v>
      </c>
      <c r="J89">
        <f>BYPL_EOD!AI89+BYPL_EOD!AJ89</f>
        <v>23.3</v>
      </c>
      <c r="K89">
        <f>MES_EOD!AI89+MES_EOD!AJ89</f>
        <v>8.7899999999999991</v>
      </c>
      <c r="L89">
        <f>NDMC_EOD!AI89+NDMC_EOD!AJ89</f>
        <v>43.94</v>
      </c>
      <c r="M89">
        <f>TPDDL_EOD!AI89+TPDDL_EOD!AJ89</f>
        <v>27.96</v>
      </c>
      <c r="N89">
        <f t="shared" si="6"/>
        <v>145.01000000000002</v>
      </c>
      <c r="O89" s="154">
        <f t="shared" si="7"/>
        <v>-1.0000000000019327E-2</v>
      </c>
      <c r="P89">
        <v>41.017171229570373</v>
      </c>
      <c r="Q89">
        <v>23.298393214261083</v>
      </c>
      <c r="R89">
        <v>8.7893938349079352</v>
      </c>
      <c r="S89">
        <v>43.936969864147294</v>
      </c>
      <c r="T89">
        <v>27.9580718571133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187</v>
      </c>
      <c r="G90">
        <f t="shared" si="11"/>
        <v>145</v>
      </c>
      <c r="H90" s="154"/>
      <c r="I90">
        <f>BRPL_EOD!AI90+BRPL_EOD!AJ90</f>
        <v>41</v>
      </c>
      <c r="J90">
        <f>BYPL_EOD!AI90+BYPL_EOD!AJ90</f>
        <v>30</v>
      </c>
      <c r="K90">
        <f>MES_EOD!AI90+MES_EOD!AJ90</f>
        <v>8.06</v>
      </c>
      <c r="L90">
        <f>NDMC_EOD!AI90+NDMC_EOD!AJ90</f>
        <v>40.299999999999997</v>
      </c>
      <c r="M90">
        <f>TPDDL_EOD!AI90+TPDDL_EOD!AJ90</f>
        <v>25.64</v>
      </c>
      <c r="N90">
        <f t="shared" si="6"/>
        <v>145</v>
      </c>
      <c r="O90" s="154">
        <f t="shared" si="7"/>
        <v>0</v>
      </c>
      <c r="P90">
        <v>41</v>
      </c>
      <c r="Q90">
        <v>30</v>
      </c>
      <c r="R90">
        <v>8.06</v>
      </c>
      <c r="S90">
        <v>40.299999999999997</v>
      </c>
      <c r="T90">
        <v>25.64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187</v>
      </c>
      <c r="G91">
        <f t="shared" si="11"/>
        <v>145</v>
      </c>
      <c r="H91" s="154"/>
      <c r="I91">
        <f>BRPL_EOD!AI91+BRPL_EOD!AJ91</f>
        <v>41</v>
      </c>
      <c r="J91">
        <f>BYPL_EOD!AI91+BYPL_EOD!AJ91</f>
        <v>30</v>
      </c>
      <c r="K91">
        <f>MES_EOD!AI91+MES_EOD!AJ91</f>
        <v>8.06</v>
      </c>
      <c r="L91">
        <f>NDMC_EOD!AI91+NDMC_EOD!AJ91</f>
        <v>40.299999999999997</v>
      </c>
      <c r="M91">
        <f>TPDDL_EOD!AI91+TPDDL_EOD!AJ91</f>
        <v>25.64</v>
      </c>
      <c r="N91">
        <f t="shared" si="6"/>
        <v>145</v>
      </c>
      <c r="O91" s="154">
        <f t="shared" si="7"/>
        <v>0</v>
      </c>
      <c r="P91">
        <v>41</v>
      </c>
      <c r="Q91">
        <v>30</v>
      </c>
      <c r="R91">
        <v>8.06</v>
      </c>
      <c r="S91">
        <v>40.299999999999997</v>
      </c>
      <c r="T91">
        <v>25.64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187</v>
      </c>
      <c r="G92">
        <f t="shared" si="11"/>
        <v>145</v>
      </c>
      <c r="H92" s="154"/>
      <c r="I92">
        <f>BRPL_EOD!AI92+BRPL_EOD!AJ92</f>
        <v>41</v>
      </c>
      <c r="J92">
        <f>BYPL_EOD!AI92+BYPL_EOD!AJ92</f>
        <v>30</v>
      </c>
      <c r="K92">
        <f>MES_EOD!AI92+MES_EOD!AJ92</f>
        <v>8.06</v>
      </c>
      <c r="L92">
        <f>NDMC_EOD!AI92+NDMC_EOD!AJ92</f>
        <v>40.299999999999997</v>
      </c>
      <c r="M92">
        <f>TPDDL_EOD!AI92+TPDDL_EOD!AJ92</f>
        <v>25.64</v>
      </c>
      <c r="N92">
        <f t="shared" si="6"/>
        <v>145</v>
      </c>
      <c r="O92" s="154">
        <f t="shared" si="7"/>
        <v>0</v>
      </c>
      <c r="P92">
        <v>41</v>
      </c>
      <c r="Q92">
        <v>30</v>
      </c>
      <c r="R92">
        <v>8.06</v>
      </c>
      <c r="S92">
        <v>40.299999999999997</v>
      </c>
      <c r="T92">
        <v>25.64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187</v>
      </c>
      <c r="G93">
        <f t="shared" si="11"/>
        <v>145</v>
      </c>
      <c r="H93" s="154"/>
      <c r="I93">
        <f>BRPL_EOD!AI93+BRPL_EOD!AJ93</f>
        <v>41.02</v>
      </c>
      <c r="J93">
        <f>BYPL_EOD!AI93+BYPL_EOD!AJ93</f>
        <v>23.3</v>
      </c>
      <c r="K93">
        <f>MES_EOD!AI93+MES_EOD!AJ93</f>
        <v>8.7899999999999991</v>
      </c>
      <c r="L93">
        <f>NDMC_EOD!AI93+NDMC_EOD!AJ93</f>
        <v>43.94</v>
      </c>
      <c r="M93">
        <f>TPDDL_EOD!AI93+TPDDL_EOD!AJ93</f>
        <v>27.96</v>
      </c>
      <c r="N93">
        <f t="shared" si="6"/>
        <v>145.01000000000002</v>
      </c>
      <c r="O93" s="154">
        <f t="shared" si="7"/>
        <v>-1.0000000000019327E-2</v>
      </c>
      <c r="P93">
        <v>41.017171229570373</v>
      </c>
      <c r="Q93">
        <v>23.298393214261083</v>
      </c>
      <c r="R93">
        <v>8.7893938349079352</v>
      </c>
      <c r="S93">
        <v>43.936969864147294</v>
      </c>
      <c r="T93">
        <v>27.9580718571133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187</v>
      </c>
      <c r="G94">
        <f t="shared" si="11"/>
        <v>145</v>
      </c>
      <c r="H94" s="154"/>
      <c r="I94">
        <f>BRPL_EOD!AI94+BRPL_EOD!AJ94</f>
        <v>41.02</v>
      </c>
      <c r="J94">
        <f>BYPL_EOD!AI94+BYPL_EOD!AJ94</f>
        <v>23.3</v>
      </c>
      <c r="K94">
        <f>MES_EOD!AI94+MES_EOD!AJ94</f>
        <v>8.7899999999999991</v>
      </c>
      <c r="L94">
        <f>NDMC_EOD!AI94+NDMC_EOD!AJ94</f>
        <v>43.94</v>
      </c>
      <c r="M94">
        <f>TPDDL_EOD!AI94+TPDDL_EOD!AJ94</f>
        <v>27.96</v>
      </c>
      <c r="N94">
        <f t="shared" si="6"/>
        <v>145.01000000000002</v>
      </c>
      <c r="O94" s="154">
        <f t="shared" si="7"/>
        <v>-1.0000000000019327E-2</v>
      </c>
      <c r="P94">
        <v>41.017171229570373</v>
      </c>
      <c r="Q94">
        <v>23.298393214261083</v>
      </c>
      <c r="R94">
        <v>8.7893938349079352</v>
      </c>
      <c r="S94">
        <v>43.936969864147294</v>
      </c>
      <c r="T94">
        <v>27.9580718571133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187</v>
      </c>
      <c r="G95">
        <f t="shared" si="11"/>
        <v>145</v>
      </c>
      <c r="H95" s="154"/>
      <c r="I95">
        <f>BRPL_EOD!AI95+BRPL_EOD!AJ95</f>
        <v>41.02</v>
      </c>
      <c r="J95">
        <f>BYPL_EOD!AI95+BYPL_EOD!AJ95</f>
        <v>23.3</v>
      </c>
      <c r="K95">
        <f>MES_EOD!AI95+MES_EOD!AJ95</f>
        <v>8.7899999999999991</v>
      </c>
      <c r="L95">
        <f>NDMC_EOD!AI95+NDMC_EOD!AJ95</f>
        <v>43.94</v>
      </c>
      <c r="M95">
        <f>TPDDL_EOD!AI95+TPDDL_EOD!AJ95</f>
        <v>27.96</v>
      </c>
      <c r="N95">
        <f t="shared" si="6"/>
        <v>145.01000000000002</v>
      </c>
      <c r="O95" s="154">
        <f t="shared" si="7"/>
        <v>-1.0000000000019327E-2</v>
      </c>
      <c r="P95">
        <v>41.017171229570373</v>
      </c>
      <c r="Q95">
        <v>23.298393214261083</v>
      </c>
      <c r="R95">
        <v>8.7893938349079352</v>
      </c>
      <c r="S95">
        <v>43.936969864147294</v>
      </c>
      <c r="T95">
        <v>27.9580718571133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187</v>
      </c>
      <c r="G96">
        <f t="shared" si="11"/>
        <v>145</v>
      </c>
      <c r="H96" s="154"/>
      <c r="I96">
        <f>BRPL_EOD!AI96+BRPL_EOD!AJ96</f>
        <v>41.02</v>
      </c>
      <c r="J96">
        <f>BYPL_EOD!AI96+BYPL_EOD!AJ96</f>
        <v>23.3</v>
      </c>
      <c r="K96">
        <f>MES_EOD!AI96+MES_EOD!AJ96</f>
        <v>8.7899999999999991</v>
      </c>
      <c r="L96">
        <f>NDMC_EOD!AI96+NDMC_EOD!AJ96</f>
        <v>43.94</v>
      </c>
      <c r="M96">
        <f>TPDDL_EOD!AI96+TPDDL_EOD!AJ96</f>
        <v>27.96</v>
      </c>
      <c r="N96">
        <f t="shared" si="6"/>
        <v>145.01000000000002</v>
      </c>
      <c r="O96" s="154">
        <f t="shared" si="7"/>
        <v>-1.0000000000019327E-2</v>
      </c>
      <c r="P96">
        <v>41.017171229570373</v>
      </c>
      <c r="Q96">
        <v>23.298393214261083</v>
      </c>
      <c r="R96">
        <v>8.7893938349079352</v>
      </c>
      <c r="S96">
        <v>43.936969864147294</v>
      </c>
      <c r="T96">
        <v>27.9580718571133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187</v>
      </c>
      <c r="G97">
        <f t="shared" si="11"/>
        <v>145</v>
      </c>
      <c r="H97" s="154"/>
      <c r="I97">
        <f>BRPL_EOD!AI97+BRPL_EOD!AJ97</f>
        <v>41.02</v>
      </c>
      <c r="J97">
        <f>BYPL_EOD!AI97+BYPL_EOD!AJ97</f>
        <v>23.3</v>
      </c>
      <c r="K97">
        <f>MES_EOD!AI97+MES_EOD!AJ97</f>
        <v>8.7899999999999991</v>
      </c>
      <c r="L97">
        <f>NDMC_EOD!AI97+NDMC_EOD!AJ97</f>
        <v>43.94</v>
      </c>
      <c r="M97">
        <f>TPDDL_EOD!AI97+TPDDL_EOD!AJ97</f>
        <v>27.96</v>
      </c>
      <c r="N97">
        <f t="shared" si="6"/>
        <v>145.01000000000002</v>
      </c>
      <c r="O97" s="154">
        <f t="shared" si="7"/>
        <v>-1.0000000000019327E-2</v>
      </c>
      <c r="P97">
        <v>41.017171229570373</v>
      </c>
      <c r="Q97">
        <v>23.298393214261083</v>
      </c>
      <c r="R97">
        <v>8.7893938349079352</v>
      </c>
      <c r="S97">
        <v>43.936969864147294</v>
      </c>
      <c r="T97">
        <v>27.9580718571133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187</v>
      </c>
      <c r="G98">
        <f t="shared" si="11"/>
        <v>145</v>
      </c>
      <c r="H98" s="154"/>
      <c r="I98">
        <f>BRPL_EOD!AI98+BRPL_EOD!AJ98</f>
        <v>41.02</v>
      </c>
      <c r="J98">
        <f>BYPL_EOD!AI98+BYPL_EOD!AJ98</f>
        <v>23.3</v>
      </c>
      <c r="K98">
        <f>MES_EOD!AI98+MES_EOD!AJ98</f>
        <v>8.7899999999999991</v>
      </c>
      <c r="L98">
        <f>NDMC_EOD!AI98+NDMC_EOD!AJ98</f>
        <v>43.94</v>
      </c>
      <c r="M98">
        <f>TPDDL_EOD!AI98+TPDDL_EOD!AJ98</f>
        <v>27.96</v>
      </c>
      <c r="N98">
        <f t="shared" si="6"/>
        <v>145.01000000000002</v>
      </c>
      <c r="O98" s="154">
        <f t="shared" si="7"/>
        <v>-1.0000000000019327E-2</v>
      </c>
      <c r="P98">
        <v>41.017171229570373</v>
      </c>
      <c r="Q98">
        <v>23.298393214261083</v>
      </c>
      <c r="R98">
        <v>8.7893938349079352</v>
      </c>
      <c r="S98">
        <v>43.936969864147294</v>
      </c>
      <c r="T98">
        <v>27.9580718571133</v>
      </c>
      <c r="U98" s="156">
        <f t="shared" si="8"/>
        <v>145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3.4854525000000001</v>
      </c>
      <c r="E99" s="156">
        <f t="shared" si="12"/>
        <v>0</v>
      </c>
      <c r="F99" s="156">
        <f t="shared" si="12"/>
        <v>4.4390000000000001</v>
      </c>
      <c r="G99" s="156">
        <f t="shared" si="12"/>
        <v>3.4854525000000001</v>
      </c>
      <c r="H99" s="156"/>
      <c r="I99" s="156">
        <f t="shared" si="12"/>
        <v>0.9843799999999997</v>
      </c>
      <c r="J99" s="156">
        <f t="shared" si="12"/>
        <v>0.59006250000000005</v>
      </c>
      <c r="K99" s="156">
        <f t="shared" si="12"/>
        <v>0.20555749999999973</v>
      </c>
      <c r="L99" s="156">
        <f t="shared" si="12"/>
        <v>1.0377950000000011</v>
      </c>
      <c r="M99" s="156">
        <f t="shared" si="12"/>
        <v>0.66783500000000029</v>
      </c>
      <c r="N99" s="156">
        <f t="shared" si="12"/>
        <v>3.4856300000000027</v>
      </c>
      <c r="O99" s="156">
        <f t="shared" si="12"/>
        <v>-1.7750000000035725E-4</v>
      </c>
      <c r="P99" s="156">
        <f t="shared" si="12"/>
        <v>0.98432995493047193</v>
      </c>
      <c r="Q99" s="156">
        <f t="shared" si="12"/>
        <v>0.59003362616026456</v>
      </c>
      <c r="R99" s="156">
        <f t="shared" si="12"/>
        <v>0.20554676089965115</v>
      </c>
      <c r="S99" s="156">
        <f t="shared" si="12"/>
        <v>1.0377413174941057</v>
      </c>
      <c r="T99" s="156">
        <f t="shared" si="12"/>
        <v>0.66780084051550648</v>
      </c>
      <c r="U99" s="156">
        <f t="shared" si="12"/>
        <v>3.4854525000000001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13.764927288280582</v>
      </c>
      <c r="Q7">
        <v>7.5422868548617048</v>
      </c>
      <c r="R7">
        <v>0</v>
      </c>
      <c r="S7">
        <v>2.1114342743085261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8.16</v>
      </c>
      <c r="J8">
        <f>BYPL_EOD!AC8+BYPL_EOD!AD8</f>
        <v>15.59</v>
      </c>
      <c r="K8">
        <f>MES_EOD!AC8+MES_EOD!AD8</f>
        <v>0</v>
      </c>
      <c r="L8">
        <f>NDMC_EOD!AC8+NDMC_EOD!AD8</f>
        <v>1.69</v>
      </c>
      <c r="M8">
        <f>TPDDL_EOD!AC8+TPDDL_EOD!AD8</f>
        <v>9.7899999999999991</v>
      </c>
      <c r="N8">
        <f t="shared" si="0"/>
        <v>35.230000000000004</v>
      </c>
      <c r="O8" s="154">
        <f t="shared" si="1"/>
        <v>0.36999999999999744</v>
      </c>
      <c r="P8">
        <v>8.2456996877661073</v>
      </c>
      <c r="Q8">
        <v>15.753732614249218</v>
      </c>
      <c r="R8">
        <v>0</v>
      </c>
      <c r="S8">
        <v>1.7077490774907746</v>
      </c>
      <c r="T8">
        <v>9.8928186204938964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13.764927288280582</v>
      </c>
      <c r="Q9">
        <v>7.5422868548617048</v>
      </c>
      <c r="R9">
        <v>0</v>
      </c>
      <c r="S9">
        <v>2.1114342743085261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13.764927288280582</v>
      </c>
      <c r="Q10">
        <v>7.5422868548617048</v>
      </c>
      <c r="R10">
        <v>0</v>
      </c>
      <c r="S10">
        <v>2.1114342743085261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13.764927288280582</v>
      </c>
      <c r="Q11">
        <v>7.5422868548617048</v>
      </c>
      <c r="R11">
        <v>0</v>
      </c>
      <c r="S11">
        <v>2.1114342743085261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13.764927288280582</v>
      </c>
      <c r="Q12">
        <v>7.5422868548617048</v>
      </c>
      <c r="R12">
        <v>0</v>
      </c>
      <c r="S12">
        <v>2.1114342743085261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13.764927288280582</v>
      </c>
      <c r="Q13">
        <v>7.5422868548617048</v>
      </c>
      <c r="R13">
        <v>0</v>
      </c>
      <c r="S13">
        <v>2.1114342743085261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13.764927288280582</v>
      </c>
      <c r="Q15">
        <v>7.5422868548617048</v>
      </c>
      <c r="R15">
        <v>0</v>
      </c>
      <c r="S15">
        <v>2.1114342743085261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8.16</v>
      </c>
      <c r="J16">
        <f>BYPL_EOD!AC16+BYPL_EOD!AD16</f>
        <v>15.59</v>
      </c>
      <c r="K16">
        <f>MES_EOD!AC16+MES_EOD!AD16</f>
        <v>0</v>
      </c>
      <c r="L16">
        <f>NDMC_EOD!AC16+NDMC_EOD!AD16</f>
        <v>1.69</v>
      </c>
      <c r="M16">
        <f>TPDDL_EOD!AC16+TPDDL_EOD!AD16</f>
        <v>9.7899999999999991</v>
      </c>
      <c r="N16">
        <f t="shared" si="0"/>
        <v>35.230000000000004</v>
      </c>
      <c r="O16" s="154">
        <f t="shared" si="1"/>
        <v>0.36999999999999744</v>
      </c>
      <c r="P16">
        <v>8.2456996877661073</v>
      </c>
      <c r="Q16">
        <v>15.753732614249218</v>
      </c>
      <c r="R16">
        <v>0</v>
      </c>
      <c r="S16">
        <v>1.7077490774907746</v>
      </c>
      <c r="T16">
        <v>9.8928186204938964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13.764927288280582</v>
      </c>
      <c r="Q17">
        <v>7.5422868548617048</v>
      </c>
      <c r="R17">
        <v>0</v>
      </c>
      <c r="S17">
        <v>2.1114342743085261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13.764927288280582</v>
      </c>
      <c r="Q18">
        <v>7.5422868548617048</v>
      </c>
      <c r="R18">
        <v>0</v>
      </c>
      <c r="S18">
        <v>2.1114342743085261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13.764927288280582</v>
      </c>
      <c r="Q19">
        <v>7.5422868548617048</v>
      </c>
      <c r="R19">
        <v>0</v>
      </c>
      <c r="S19">
        <v>2.1114342743085261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13.764927288280582</v>
      </c>
      <c r="Q20">
        <v>7.5422868548617048</v>
      </c>
      <c r="R20">
        <v>0</v>
      </c>
      <c r="S20">
        <v>2.1114342743085261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13.764927288280582</v>
      </c>
      <c r="Q21">
        <v>7.5422868548617048</v>
      </c>
      <c r="R21">
        <v>0</v>
      </c>
      <c r="S21">
        <v>2.1114342743085261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13.764927288280582</v>
      </c>
      <c r="Q22">
        <v>7.5422868548617048</v>
      </c>
      <c r="R22">
        <v>0</v>
      </c>
      <c r="S22">
        <v>2.1114342743085261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13.764927288280582</v>
      </c>
      <c r="Q23">
        <v>7.5422868548617048</v>
      </c>
      <c r="R23">
        <v>0</v>
      </c>
      <c r="S23">
        <v>2.1114342743085261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12.755385970061639</v>
      </c>
      <c r="Q32">
        <v>7.5455826240093922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12.755385970061639</v>
      </c>
      <c r="Q33">
        <v>7.5455826240093922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12.755385970061639</v>
      </c>
      <c r="Q34">
        <v>7.5455826240093922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12.755385970061639</v>
      </c>
      <c r="Q35">
        <v>7.5455826240093922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12.755385970061639</v>
      </c>
      <c r="Q36">
        <v>7.5455826240093922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12.755385970061639</v>
      </c>
      <c r="Q37">
        <v>7.5455826240093922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12.755385970061639</v>
      </c>
      <c r="Q38">
        <v>7.5455826240093922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12.755385970061639</v>
      </c>
      <c r="Q39">
        <v>7.5455826240093922</v>
      </c>
      <c r="R39">
        <v>0</v>
      </c>
      <c r="S39">
        <v>2.1123569122395072</v>
      </c>
      <c r="T39">
        <v>12.186674493689463</v>
      </c>
      <c r="U39" s="156">
        <f t="shared" si="2"/>
        <v>34.599999999999994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12.755385970061639</v>
      </c>
      <c r="Q40">
        <v>7.5455826240093922</v>
      </c>
      <c r="R40">
        <v>0</v>
      </c>
      <c r="S40">
        <v>2.1123569122395072</v>
      </c>
      <c r="T40">
        <v>12.186674493689463</v>
      </c>
      <c r="U40" s="156">
        <f t="shared" si="2"/>
        <v>34.599999999999994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12.755385970061639</v>
      </c>
      <c r="Q41">
        <v>7.5455826240093922</v>
      </c>
      <c r="R41">
        <v>0</v>
      </c>
      <c r="S41">
        <v>2.1123569122395072</v>
      </c>
      <c r="T41">
        <v>12.186674493689463</v>
      </c>
      <c r="U41" s="156">
        <f t="shared" si="2"/>
        <v>34.599999999999994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12.755385970061639</v>
      </c>
      <c r="Q42">
        <v>7.5455826240093922</v>
      </c>
      <c r="R42">
        <v>0</v>
      </c>
      <c r="S42">
        <v>2.1123569122395072</v>
      </c>
      <c r="T42">
        <v>12.186674493689463</v>
      </c>
      <c r="U42" s="156">
        <f t="shared" si="2"/>
        <v>34.599999999999994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12.755385970061639</v>
      </c>
      <c r="Q43">
        <v>7.5455826240093922</v>
      </c>
      <c r="R43">
        <v>0</v>
      </c>
      <c r="S43">
        <v>2.1123569122395072</v>
      </c>
      <c r="T43">
        <v>12.186674493689463</v>
      </c>
      <c r="U43" s="156">
        <f t="shared" si="2"/>
        <v>34.599999999999994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12.755385970061639</v>
      </c>
      <c r="Q44">
        <v>7.5455826240093922</v>
      </c>
      <c r="R44">
        <v>0</v>
      </c>
      <c r="S44">
        <v>2.1123569122395072</v>
      </c>
      <c r="T44">
        <v>12.186674493689463</v>
      </c>
      <c r="U44" s="156">
        <f t="shared" si="2"/>
        <v>34.599999999999994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12.755385970061639</v>
      </c>
      <c r="Q45">
        <v>7.5455826240093922</v>
      </c>
      <c r="R45">
        <v>0</v>
      </c>
      <c r="S45">
        <v>2.1123569122395072</v>
      </c>
      <c r="T45">
        <v>12.186674493689463</v>
      </c>
      <c r="U45" s="156">
        <f t="shared" si="2"/>
        <v>34.599999999999994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11.56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11.7452676141518</v>
      </c>
      <c r="Q46">
        <v>7.5490777139401271</v>
      </c>
      <c r="R46">
        <v>0</v>
      </c>
      <c r="S46">
        <v>2.1133353492591476</v>
      </c>
      <c r="T46">
        <v>12.192319322648927</v>
      </c>
      <c r="U46" s="156">
        <f t="shared" si="2"/>
        <v>33.600000000000009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10.56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32.07</v>
      </c>
      <c r="O47" s="154">
        <f t="shared" si="1"/>
        <v>0.53000000000000114</v>
      </c>
      <c r="P47">
        <v>10.734518241347054</v>
      </c>
      <c r="Q47">
        <v>7.5527907701902093</v>
      </c>
      <c r="R47">
        <v>0</v>
      </c>
      <c r="S47">
        <v>2.1143748051138136</v>
      </c>
      <c r="T47">
        <v>12.198316183348926</v>
      </c>
      <c r="U47" s="156">
        <f t="shared" si="2"/>
        <v>32.600000000000009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10.56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32.07</v>
      </c>
      <c r="O48" s="154">
        <f t="shared" si="1"/>
        <v>0.53000000000000114</v>
      </c>
      <c r="P48">
        <v>10.734518241347054</v>
      </c>
      <c r="Q48">
        <v>7.5527907701902093</v>
      </c>
      <c r="R48">
        <v>0</v>
      </c>
      <c r="S48">
        <v>2.1143748051138136</v>
      </c>
      <c r="T48">
        <v>12.198316183348926</v>
      </c>
      <c r="U48" s="156">
        <f t="shared" si="2"/>
        <v>32.600000000000009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7.48</v>
      </c>
      <c r="J49">
        <f>BYPL_EOD!AC49+BYPL_EOD!AD49</f>
        <v>14.29</v>
      </c>
      <c r="K49">
        <f>MES_EOD!AC49+MES_EOD!AD49</f>
        <v>0</v>
      </c>
      <c r="L49">
        <f>NDMC_EOD!AC49+NDMC_EOD!AD49</f>
        <v>1.55</v>
      </c>
      <c r="M49">
        <f>TPDDL_EOD!AC49+TPDDL_EOD!AD49</f>
        <v>8.98</v>
      </c>
      <c r="N49">
        <f t="shared" si="0"/>
        <v>32.299999999999997</v>
      </c>
      <c r="O49" s="154">
        <f t="shared" si="1"/>
        <v>0.30000000000000426</v>
      </c>
      <c r="P49">
        <v>7.5494736842105281</v>
      </c>
      <c r="Q49">
        <v>14.422724458204335</v>
      </c>
      <c r="R49">
        <v>0</v>
      </c>
      <c r="S49">
        <v>1.5643962848297217</v>
      </c>
      <c r="T49">
        <v>9.0634055727554195</v>
      </c>
      <c r="U49" s="156">
        <f t="shared" si="2"/>
        <v>32.600000000000009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7.48</v>
      </c>
      <c r="J50">
        <f>BYPL_EOD!AC50+BYPL_EOD!AD50</f>
        <v>14.29</v>
      </c>
      <c r="K50">
        <f>MES_EOD!AC50+MES_EOD!AD50</f>
        <v>0</v>
      </c>
      <c r="L50">
        <f>NDMC_EOD!AC50+NDMC_EOD!AD50</f>
        <v>1.55</v>
      </c>
      <c r="M50">
        <f>TPDDL_EOD!AC50+TPDDL_EOD!AD50</f>
        <v>8.98</v>
      </c>
      <c r="N50">
        <f t="shared" si="0"/>
        <v>32.299999999999997</v>
      </c>
      <c r="O50" s="154">
        <f t="shared" si="1"/>
        <v>0.30000000000000426</v>
      </c>
      <c r="P50">
        <v>7.5494736842105281</v>
      </c>
      <c r="Q50">
        <v>14.422724458204335</v>
      </c>
      <c r="R50">
        <v>0</v>
      </c>
      <c r="S50">
        <v>1.5643962848297217</v>
      </c>
      <c r="T50">
        <v>9.0634055727554195</v>
      </c>
      <c r="U50" s="156">
        <f t="shared" si="2"/>
        <v>32.600000000000009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7.48</v>
      </c>
      <c r="J51">
        <f>BYPL_EOD!AC51+BYPL_EOD!AD51</f>
        <v>14.29</v>
      </c>
      <c r="K51">
        <f>MES_EOD!AC51+MES_EOD!AD51</f>
        <v>0</v>
      </c>
      <c r="L51">
        <f>NDMC_EOD!AC51+NDMC_EOD!AD51</f>
        <v>1.55</v>
      </c>
      <c r="M51">
        <f>TPDDL_EOD!AC51+TPDDL_EOD!AD51</f>
        <v>8.98</v>
      </c>
      <c r="N51">
        <f t="shared" si="0"/>
        <v>32.299999999999997</v>
      </c>
      <c r="O51" s="154">
        <f t="shared" si="1"/>
        <v>0.30000000000000426</v>
      </c>
      <c r="P51">
        <v>7.5494736842105281</v>
      </c>
      <c r="Q51">
        <v>14.422724458204335</v>
      </c>
      <c r="R51">
        <v>0</v>
      </c>
      <c r="S51">
        <v>1.5643962848297217</v>
      </c>
      <c r="T51">
        <v>9.0634055727554195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7.48</v>
      </c>
      <c r="J52">
        <f>BYPL_EOD!AC52+BYPL_EOD!AD52</f>
        <v>14.29</v>
      </c>
      <c r="K52">
        <f>MES_EOD!AC52+MES_EOD!AD52</f>
        <v>0</v>
      </c>
      <c r="L52">
        <f>NDMC_EOD!AC52+NDMC_EOD!AD52</f>
        <v>1.55</v>
      </c>
      <c r="M52">
        <f>TPDDL_EOD!AC52+TPDDL_EOD!AD52</f>
        <v>8.98</v>
      </c>
      <c r="N52">
        <f t="shared" si="0"/>
        <v>32.299999999999997</v>
      </c>
      <c r="O52" s="154">
        <f t="shared" si="1"/>
        <v>0.30000000000000426</v>
      </c>
      <c r="P52">
        <v>7.5494736842105281</v>
      </c>
      <c r="Q52">
        <v>14.422724458204335</v>
      </c>
      <c r="R52">
        <v>0</v>
      </c>
      <c r="S52">
        <v>1.5643962848297217</v>
      </c>
      <c r="T52">
        <v>9.0634055727554195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7.48</v>
      </c>
      <c r="J53">
        <f>BYPL_EOD!AC53+BYPL_EOD!AD53</f>
        <v>14.29</v>
      </c>
      <c r="K53">
        <f>MES_EOD!AC53+MES_EOD!AD53</f>
        <v>0</v>
      </c>
      <c r="L53">
        <f>NDMC_EOD!AC53+NDMC_EOD!AD53</f>
        <v>1.55</v>
      </c>
      <c r="M53">
        <f>TPDDL_EOD!AC53+TPDDL_EOD!AD53</f>
        <v>8.98</v>
      </c>
      <c r="N53">
        <f t="shared" si="0"/>
        <v>32.299999999999997</v>
      </c>
      <c r="O53" s="154">
        <f t="shared" si="1"/>
        <v>0.30000000000000426</v>
      </c>
      <c r="P53">
        <v>7.5494736842105281</v>
      </c>
      <c r="Q53">
        <v>14.422724458204335</v>
      </c>
      <c r="R53">
        <v>0</v>
      </c>
      <c r="S53">
        <v>1.5643962848297217</v>
      </c>
      <c r="T53">
        <v>9.0634055727554195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7.48</v>
      </c>
      <c r="J54">
        <f>BYPL_EOD!AC54+BYPL_EOD!AD54</f>
        <v>14.29</v>
      </c>
      <c r="K54">
        <f>MES_EOD!AC54+MES_EOD!AD54</f>
        <v>0</v>
      </c>
      <c r="L54">
        <f>NDMC_EOD!AC54+NDMC_EOD!AD54</f>
        <v>1.55</v>
      </c>
      <c r="M54">
        <f>TPDDL_EOD!AC54+TPDDL_EOD!AD54</f>
        <v>8.98</v>
      </c>
      <c r="N54">
        <f t="shared" si="0"/>
        <v>32.299999999999997</v>
      </c>
      <c r="O54" s="154">
        <f t="shared" si="1"/>
        <v>0.30000000000000426</v>
      </c>
      <c r="P54">
        <v>7.5494736842105281</v>
      </c>
      <c r="Q54">
        <v>14.422724458204335</v>
      </c>
      <c r="R54">
        <v>0</v>
      </c>
      <c r="S54">
        <v>1.5643962848297217</v>
      </c>
      <c r="T54">
        <v>9.0634055727554195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10.56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10.734518241347054</v>
      </c>
      <c r="Q55">
        <v>7.5527907701902093</v>
      </c>
      <c r="R55">
        <v>0</v>
      </c>
      <c r="S55">
        <v>2.1143748051138136</v>
      </c>
      <c r="T55">
        <v>12.198316183348926</v>
      </c>
      <c r="U55" s="156">
        <f t="shared" si="2"/>
        <v>32.600000000000009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10.56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10.734518241347054</v>
      </c>
      <c r="Q56">
        <v>7.5527907701902093</v>
      </c>
      <c r="R56">
        <v>0</v>
      </c>
      <c r="S56">
        <v>2.1143748051138136</v>
      </c>
      <c r="T56">
        <v>12.198316183348926</v>
      </c>
      <c r="U56" s="156">
        <f t="shared" si="2"/>
        <v>32.600000000000009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10.56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10.734518241347054</v>
      </c>
      <c r="Q57">
        <v>7.5527907701902093</v>
      </c>
      <c r="R57">
        <v>0</v>
      </c>
      <c r="S57">
        <v>2.1143748051138136</v>
      </c>
      <c r="T57">
        <v>12.198316183348926</v>
      </c>
      <c r="U57" s="156">
        <f t="shared" si="2"/>
        <v>32.600000000000009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10.56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10.734518241347054</v>
      </c>
      <c r="Q58">
        <v>7.5527907701902093</v>
      </c>
      <c r="R58">
        <v>0</v>
      </c>
      <c r="S58">
        <v>2.1143748051138136</v>
      </c>
      <c r="T58">
        <v>12.198316183348926</v>
      </c>
      <c r="U58" s="156">
        <f t="shared" si="2"/>
        <v>32.600000000000009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10.56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10.734518241347054</v>
      </c>
      <c r="Q59">
        <v>7.5527907701902093</v>
      </c>
      <c r="R59">
        <v>0</v>
      </c>
      <c r="S59">
        <v>2.1143748051138136</v>
      </c>
      <c r="T59">
        <v>12.198316183348926</v>
      </c>
      <c r="U59" s="156">
        <f t="shared" si="2"/>
        <v>32.600000000000009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10.56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10.734518241347054</v>
      </c>
      <c r="Q60">
        <v>7.5527907701902093</v>
      </c>
      <c r="R60">
        <v>0</v>
      </c>
      <c r="S60">
        <v>2.1143748051138136</v>
      </c>
      <c r="T60">
        <v>12.198316183348926</v>
      </c>
      <c r="U60" s="156">
        <f t="shared" si="2"/>
        <v>32.600000000000009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10.56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10.734518241347054</v>
      </c>
      <c r="Q61">
        <v>7.5527907701902093</v>
      </c>
      <c r="R61">
        <v>0</v>
      </c>
      <c r="S61">
        <v>2.1143748051138136</v>
      </c>
      <c r="T61">
        <v>12.198316183348926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10.56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10.734518241347054</v>
      </c>
      <c r="Q62">
        <v>7.5527907701902093</v>
      </c>
      <c r="R62">
        <v>0</v>
      </c>
      <c r="S62">
        <v>2.1143748051138136</v>
      </c>
      <c r="T62">
        <v>12.198316183348926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7.48</v>
      </c>
      <c r="J63">
        <f>BYPL_EOD!AC63+BYPL_EOD!AD63</f>
        <v>14.29</v>
      </c>
      <c r="K63">
        <f>MES_EOD!AC63+MES_EOD!AD63</f>
        <v>0</v>
      </c>
      <c r="L63">
        <f>NDMC_EOD!AC63+NDMC_EOD!AD63</f>
        <v>1.55</v>
      </c>
      <c r="M63">
        <f>TPDDL_EOD!AC63+TPDDL_EOD!AD63</f>
        <v>8.98</v>
      </c>
      <c r="N63">
        <f t="shared" si="0"/>
        <v>32.299999999999997</v>
      </c>
      <c r="O63" s="154">
        <f t="shared" si="1"/>
        <v>0.30000000000000426</v>
      </c>
      <c r="P63">
        <v>7.5494736842105281</v>
      </c>
      <c r="Q63">
        <v>14.422724458204335</v>
      </c>
      <c r="R63">
        <v>0</v>
      </c>
      <c r="S63">
        <v>1.5643962848297217</v>
      </c>
      <c r="T63">
        <v>9.0634055727554195</v>
      </c>
      <c r="U63" s="156">
        <f t="shared" si="2"/>
        <v>32.600000000000009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3.93</v>
      </c>
      <c r="J64">
        <f>BYPL_EOD!AC64+BYPL_EOD!AD64</f>
        <v>7.51</v>
      </c>
      <c r="K64">
        <f>MES_EOD!AC64+MES_EOD!AD64</f>
        <v>0</v>
      </c>
      <c r="L64">
        <f>NDMC_EOD!AC64+NDMC_EOD!AD64</f>
        <v>0.82</v>
      </c>
      <c r="M64">
        <f>TPDDL_EOD!AC64+TPDDL_EOD!AD64</f>
        <v>20.38</v>
      </c>
      <c r="N64">
        <f t="shared" si="0"/>
        <v>32.64</v>
      </c>
      <c r="O64" s="154">
        <f t="shared" si="1"/>
        <v>-3.9999999999999147E-2</v>
      </c>
      <c r="P64">
        <v>3.9251838235294119</v>
      </c>
      <c r="Q64">
        <v>7.5007965686274511</v>
      </c>
      <c r="R64">
        <v>0</v>
      </c>
      <c r="S64">
        <v>0.81899509803921566</v>
      </c>
      <c r="T64">
        <v>20.355024509803922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11.56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11.7452676141518</v>
      </c>
      <c r="Q65">
        <v>7.5490777139401271</v>
      </c>
      <c r="R65">
        <v>0</v>
      </c>
      <c r="S65">
        <v>2.1133353492591476</v>
      </c>
      <c r="T65">
        <v>12.192319322648927</v>
      </c>
      <c r="U65" s="156">
        <f t="shared" si="2"/>
        <v>33.600000000000009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11.56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11.7452676141518</v>
      </c>
      <c r="Q66">
        <v>7.5490777139401271</v>
      </c>
      <c r="R66">
        <v>0</v>
      </c>
      <c r="S66">
        <v>2.1133353492591476</v>
      </c>
      <c r="T66">
        <v>12.192319322648927</v>
      </c>
      <c r="U66" s="156">
        <f t="shared" si="2"/>
        <v>33.600000000000009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7.71</v>
      </c>
      <c r="J67">
        <f>BYPL_EOD!AC67+BYPL_EOD!AD67</f>
        <v>14.72</v>
      </c>
      <c r="K67">
        <f>MES_EOD!AC67+MES_EOD!AD67</f>
        <v>0</v>
      </c>
      <c r="L67">
        <f>NDMC_EOD!AC67+NDMC_EOD!AD67</f>
        <v>1.6</v>
      </c>
      <c r="M67">
        <f>TPDDL_EOD!AC67+TPDDL_EOD!AD67</f>
        <v>9.25</v>
      </c>
      <c r="N67">
        <f t="shared" ref="N67:N98" si="6">SUM(I67:M67)</f>
        <v>33.28</v>
      </c>
      <c r="O67" s="154">
        <f t="shared" ref="O67:O98" si="7">G67-N67</f>
        <v>0.32000000000000028</v>
      </c>
      <c r="P67">
        <v>7.7841346153846152</v>
      </c>
      <c r="Q67">
        <v>14.861538461538462</v>
      </c>
      <c r="R67">
        <v>0</v>
      </c>
      <c r="S67">
        <v>1.6153846153846154</v>
      </c>
      <c r="T67">
        <v>9.3389423076923084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7.71</v>
      </c>
      <c r="J68">
        <f>BYPL_EOD!AC68+BYPL_EOD!AD68</f>
        <v>14.72</v>
      </c>
      <c r="K68">
        <f>MES_EOD!AC68+MES_EOD!AD68</f>
        <v>0</v>
      </c>
      <c r="L68">
        <f>NDMC_EOD!AC68+NDMC_EOD!AD68</f>
        <v>1.6</v>
      </c>
      <c r="M68">
        <f>TPDDL_EOD!AC68+TPDDL_EOD!AD68</f>
        <v>9.25</v>
      </c>
      <c r="N68">
        <f t="shared" si="6"/>
        <v>33.28</v>
      </c>
      <c r="O68" s="154">
        <f t="shared" si="7"/>
        <v>0.32000000000000028</v>
      </c>
      <c r="P68">
        <v>7.7841346153846152</v>
      </c>
      <c r="Q68">
        <v>14.861538461538462</v>
      </c>
      <c r="R68">
        <v>0</v>
      </c>
      <c r="S68">
        <v>1.6153846153846154</v>
      </c>
      <c r="T68">
        <v>9.3389423076923084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11.56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11.7452676141518</v>
      </c>
      <c r="Q69">
        <v>7.5490777139401271</v>
      </c>
      <c r="R69">
        <v>0</v>
      </c>
      <c r="S69">
        <v>2.1133353492591476</v>
      </c>
      <c r="T69">
        <v>12.192319322648927</v>
      </c>
      <c r="U69" s="156">
        <f t="shared" si="8"/>
        <v>33.600000000000009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11.56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11.7452676141518</v>
      </c>
      <c r="Q70">
        <v>7.5490777139401271</v>
      </c>
      <c r="R70">
        <v>0</v>
      </c>
      <c r="S70">
        <v>2.1133353492591476</v>
      </c>
      <c r="T70">
        <v>12.192319322648927</v>
      </c>
      <c r="U70" s="156">
        <f t="shared" si="8"/>
        <v>33.600000000000009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11.56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11.7452676141518</v>
      </c>
      <c r="Q71">
        <v>7.5490777139401271</v>
      </c>
      <c r="R71">
        <v>0</v>
      </c>
      <c r="S71">
        <v>2.1133353492591476</v>
      </c>
      <c r="T71">
        <v>12.192319322648927</v>
      </c>
      <c r="U71" s="156">
        <f t="shared" si="8"/>
        <v>33.600000000000009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11.56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11.7452676141518</v>
      </c>
      <c r="Q72">
        <v>7.5490777139401271</v>
      </c>
      <c r="R72">
        <v>0</v>
      </c>
      <c r="S72">
        <v>2.1133353492591476</v>
      </c>
      <c r="T72">
        <v>12.192319322648927</v>
      </c>
      <c r="U72" s="156">
        <f t="shared" si="8"/>
        <v>33.600000000000009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11.56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11.7452676141518</v>
      </c>
      <c r="Q73">
        <v>7.5490777139401271</v>
      </c>
      <c r="R73">
        <v>0</v>
      </c>
      <c r="S73">
        <v>2.1133353492591476</v>
      </c>
      <c r="T73">
        <v>12.192319322648927</v>
      </c>
      <c r="U73" s="156">
        <f t="shared" si="8"/>
        <v>33.600000000000009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11.56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11.7452676141518</v>
      </c>
      <c r="Q74">
        <v>7.5490777139401271</v>
      </c>
      <c r="R74">
        <v>0</v>
      </c>
      <c r="S74">
        <v>2.1133353492591476</v>
      </c>
      <c r="T74">
        <v>12.192319322648927</v>
      </c>
      <c r="U74" s="156">
        <f t="shared" si="8"/>
        <v>33.600000000000009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11.7452676141518</v>
      </c>
      <c r="Q75">
        <v>7.5490777139401271</v>
      </c>
      <c r="R75">
        <v>0</v>
      </c>
      <c r="S75">
        <v>2.1133353492591476</v>
      </c>
      <c r="T75">
        <v>12.192319322648927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11.7452676141518</v>
      </c>
      <c r="Q76">
        <v>7.5490777139401271</v>
      </c>
      <c r="R76">
        <v>0</v>
      </c>
      <c r="S76">
        <v>2.1133353492591476</v>
      </c>
      <c r="T76">
        <v>12.192319322648927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11.7452676141518</v>
      </c>
      <c r="Q77">
        <v>7.5490777139401271</v>
      </c>
      <c r="R77">
        <v>0</v>
      </c>
      <c r="S77">
        <v>2.1133353492591476</v>
      </c>
      <c r="T77">
        <v>12.192319322648927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11.7452676141518</v>
      </c>
      <c r="Q78">
        <v>7.5490777139401271</v>
      </c>
      <c r="R78">
        <v>0</v>
      </c>
      <c r="S78">
        <v>2.1133353492591476</v>
      </c>
      <c r="T78">
        <v>12.192319322648927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11.7452676141518</v>
      </c>
      <c r="Q79">
        <v>7.5490777139401271</v>
      </c>
      <c r="R79">
        <v>0</v>
      </c>
      <c r="S79">
        <v>2.1133353492591476</v>
      </c>
      <c r="T79">
        <v>12.192319322648927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11.7452676141518</v>
      </c>
      <c r="Q80">
        <v>7.5490777139401271</v>
      </c>
      <c r="R80">
        <v>0</v>
      </c>
      <c r="S80">
        <v>2.1133353492591476</v>
      </c>
      <c r="T80">
        <v>12.192319322648927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11.7452676141518</v>
      </c>
      <c r="Q81">
        <v>7.5490777139401271</v>
      </c>
      <c r="R81">
        <v>0</v>
      </c>
      <c r="S81">
        <v>2.1133353492591476</v>
      </c>
      <c r="T81">
        <v>12.192319322648927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7.71</v>
      </c>
      <c r="J82">
        <f>BYPL_EOD!AC82+BYPL_EOD!AD82</f>
        <v>14.72</v>
      </c>
      <c r="K82">
        <f>MES_EOD!AC82+MES_EOD!AD82</f>
        <v>0</v>
      </c>
      <c r="L82">
        <f>NDMC_EOD!AC82+NDMC_EOD!AD82</f>
        <v>1.6</v>
      </c>
      <c r="M82">
        <f>TPDDL_EOD!AC82+TPDDL_EOD!AD82</f>
        <v>9.25</v>
      </c>
      <c r="N82">
        <f t="shared" si="6"/>
        <v>33.28</v>
      </c>
      <c r="O82" s="154">
        <f t="shared" si="7"/>
        <v>0.32000000000000028</v>
      </c>
      <c r="P82">
        <v>7.7841346153846152</v>
      </c>
      <c r="Q82">
        <v>14.861538461538462</v>
      </c>
      <c r="R82">
        <v>0</v>
      </c>
      <c r="S82">
        <v>1.6153846153846154</v>
      </c>
      <c r="T82">
        <v>9.3389423076923084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7.71</v>
      </c>
      <c r="J83">
        <f>BYPL_EOD!AC83+BYPL_EOD!AD83</f>
        <v>14.72</v>
      </c>
      <c r="K83">
        <f>MES_EOD!AC83+MES_EOD!AD83</f>
        <v>0</v>
      </c>
      <c r="L83">
        <f>NDMC_EOD!AC83+NDMC_EOD!AD83</f>
        <v>1.6</v>
      </c>
      <c r="M83">
        <f>TPDDL_EOD!AC83+TPDDL_EOD!AD83</f>
        <v>9.25</v>
      </c>
      <c r="N83">
        <f t="shared" si="6"/>
        <v>33.28</v>
      </c>
      <c r="O83" s="154">
        <f t="shared" si="7"/>
        <v>0.32000000000000028</v>
      </c>
      <c r="P83">
        <v>7.7841346153846152</v>
      </c>
      <c r="Q83">
        <v>14.861538461538462</v>
      </c>
      <c r="R83">
        <v>0</v>
      </c>
      <c r="S83">
        <v>1.6153846153846154</v>
      </c>
      <c r="T83">
        <v>9.3389423076923084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11.99</v>
      </c>
      <c r="J84">
        <f>BYPL_EOD!AC84+BYPL_EOD!AD84</f>
        <v>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12.18215905654672</v>
      </c>
      <c r="Q84">
        <v>7.1121862715452071</v>
      </c>
      <c r="R84">
        <v>0</v>
      </c>
      <c r="S84">
        <v>2.1133353492591476</v>
      </c>
      <c r="T84">
        <v>12.192319322648927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7.71</v>
      </c>
      <c r="J85">
        <f>BYPL_EOD!AC85+BYPL_EOD!AD85</f>
        <v>14.72</v>
      </c>
      <c r="K85">
        <f>MES_EOD!AC85+MES_EOD!AD85</f>
        <v>0</v>
      </c>
      <c r="L85">
        <f>NDMC_EOD!AC85+NDMC_EOD!AD85</f>
        <v>1.6</v>
      </c>
      <c r="M85">
        <f>TPDDL_EOD!AC85+TPDDL_EOD!AD85</f>
        <v>9.25</v>
      </c>
      <c r="N85">
        <f t="shared" si="6"/>
        <v>33.28</v>
      </c>
      <c r="O85" s="154">
        <f t="shared" si="7"/>
        <v>0.32000000000000028</v>
      </c>
      <c r="P85">
        <v>7.7841346153846152</v>
      </c>
      <c r="Q85">
        <v>14.861538461538462</v>
      </c>
      <c r="R85">
        <v>0</v>
      </c>
      <c r="S85">
        <v>1.6153846153846154</v>
      </c>
      <c r="T85">
        <v>9.3389423076923084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7.71</v>
      </c>
      <c r="J86">
        <f>BYPL_EOD!AC86+BYPL_EOD!AD86</f>
        <v>14.72</v>
      </c>
      <c r="K86">
        <f>MES_EOD!AC86+MES_EOD!AD86</f>
        <v>0</v>
      </c>
      <c r="L86">
        <f>NDMC_EOD!AC86+NDMC_EOD!AD86</f>
        <v>1.6</v>
      </c>
      <c r="M86">
        <f>TPDDL_EOD!AC86+TPDDL_EOD!AD86</f>
        <v>9.25</v>
      </c>
      <c r="N86">
        <f t="shared" si="6"/>
        <v>33.28</v>
      </c>
      <c r="O86" s="154">
        <f t="shared" si="7"/>
        <v>0.32000000000000028</v>
      </c>
      <c r="P86">
        <v>7.7841346153846152</v>
      </c>
      <c r="Q86">
        <v>14.861538461538462</v>
      </c>
      <c r="R86">
        <v>0</v>
      </c>
      <c r="S86">
        <v>1.6153846153846154</v>
      </c>
      <c r="T86">
        <v>9.3389423076923084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11.99</v>
      </c>
      <c r="J87">
        <f>BYPL_EOD!AC87+BYPL_EOD!AD87</f>
        <v>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12.18215905654672</v>
      </c>
      <c r="Q87">
        <v>7.1121862715452071</v>
      </c>
      <c r="R87">
        <v>0</v>
      </c>
      <c r="S87">
        <v>2.1133353492591476</v>
      </c>
      <c r="T87">
        <v>12.192319322648927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11.99</v>
      </c>
      <c r="J88">
        <f>BYPL_EOD!AC88+BYPL_EOD!AD88</f>
        <v>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12.18215905654672</v>
      </c>
      <c r="Q88">
        <v>7.1121862715452071</v>
      </c>
      <c r="R88">
        <v>0</v>
      </c>
      <c r="S88">
        <v>2.1133353492591476</v>
      </c>
      <c r="T88">
        <v>12.192319322648927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11.99</v>
      </c>
      <c r="J89">
        <f>BYPL_EOD!AC89+BYPL_EOD!AD89</f>
        <v>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12.18215905654672</v>
      </c>
      <c r="Q89">
        <v>7.1121862715452071</v>
      </c>
      <c r="R89">
        <v>0</v>
      </c>
      <c r="S89">
        <v>2.1133353492591476</v>
      </c>
      <c r="T89">
        <v>12.192319322648927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7.71</v>
      </c>
      <c r="J90">
        <f>BYPL_EOD!AC90+BYPL_EOD!AD90</f>
        <v>14.72</v>
      </c>
      <c r="K90">
        <f>MES_EOD!AC90+MES_EOD!AD90</f>
        <v>0</v>
      </c>
      <c r="L90">
        <f>NDMC_EOD!AC90+NDMC_EOD!AD90</f>
        <v>1.6</v>
      </c>
      <c r="M90">
        <f>TPDDL_EOD!AC90+TPDDL_EOD!AD90</f>
        <v>9.25</v>
      </c>
      <c r="N90">
        <f t="shared" si="6"/>
        <v>33.28</v>
      </c>
      <c r="O90" s="154">
        <f t="shared" si="7"/>
        <v>0.32000000000000028</v>
      </c>
      <c r="P90">
        <v>7.7841346153846152</v>
      </c>
      <c r="Q90">
        <v>14.861538461538462</v>
      </c>
      <c r="R90">
        <v>0</v>
      </c>
      <c r="S90">
        <v>1.6153846153846154</v>
      </c>
      <c r="T90">
        <v>9.3389423076923084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7.71</v>
      </c>
      <c r="J91">
        <f>BYPL_EOD!AC91+BYPL_EOD!AD91</f>
        <v>14.72</v>
      </c>
      <c r="K91">
        <f>MES_EOD!AC91+MES_EOD!AD91</f>
        <v>0</v>
      </c>
      <c r="L91">
        <f>NDMC_EOD!AC91+NDMC_EOD!AD91</f>
        <v>1.6</v>
      </c>
      <c r="M91">
        <f>TPDDL_EOD!AC91+TPDDL_EOD!AD91</f>
        <v>9.25</v>
      </c>
      <c r="N91">
        <f t="shared" si="6"/>
        <v>33.28</v>
      </c>
      <c r="O91" s="154">
        <f t="shared" si="7"/>
        <v>0.32000000000000028</v>
      </c>
      <c r="P91">
        <v>7.7841346153846152</v>
      </c>
      <c r="Q91">
        <v>14.861538461538462</v>
      </c>
      <c r="R91">
        <v>0</v>
      </c>
      <c r="S91">
        <v>1.6153846153846154</v>
      </c>
      <c r="T91">
        <v>9.3389423076923084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7.71</v>
      </c>
      <c r="J92">
        <f>BYPL_EOD!AC92+BYPL_EOD!AD92</f>
        <v>14.72</v>
      </c>
      <c r="K92">
        <f>MES_EOD!AC92+MES_EOD!AD92</f>
        <v>0</v>
      </c>
      <c r="L92">
        <f>NDMC_EOD!AC92+NDMC_EOD!AD92</f>
        <v>1.6</v>
      </c>
      <c r="M92">
        <f>TPDDL_EOD!AC92+TPDDL_EOD!AD92</f>
        <v>9.25</v>
      </c>
      <c r="N92">
        <f t="shared" si="6"/>
        <v>33.28</v>
      </c>
      <c r="O92" s="154">
        <f t="shared" si="7"/>
        <v>0.32000000000000028</v>
      </c>
      <c r="P92">
        <v>7.7841346153846152</v>
      </c>
      <c r="Q92">
        <v>14.861538461538462</v>
      </c>
      <c r="R92">
        <v>0</v>
      </c>
      <c r="S92">
        <v>1.6153846153846154</v>
      </c>
      <c r="T92">
        <v>9.3389423076923084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11.99</v>
      </c>
      <c r="J93">
        <f>BYPL_EOD!AC93+BYPL_EOD!AD93</f>
        <v>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12.18215905654672</v>
      </c>
      <c r="Q93">
        <v>7.1121862715452071</v>
      </c>
      <c r="R93">
        <v>0</v>
      </c>
      <c r="S93">
        <v>2.1133353492591476</v>
      </c>
      <c r="T93">
        <v>12.192319322648927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11.99</v>
      </c>
      <c r="J94">
        <f>BYPL_EOD!AC94+BYPL_EOD!AD94</f>
        <v>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33.07</v>
      </c>
      <c r="O94" s="154">
        <f t="shared" si="7"/>
        <v>0.53000000000000114</v>
      </c>
      <c r="P94">
        <v>12.18215905654672</v>
      </c>
      <c r="Q94">
        <v>7.1121862715452071</v>
      </c>
      <c r="R94">
        <v>0</v>
      </c>
      <c r="S94">
        <v>2.1133353492591476</v>
      </c>
      <c r="T94">
        <v>12.192319322648927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7.1799823891987087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7.1799823891987087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7.1799823891987087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0.81989999999999863</v>
      </c>
      <c r="E99" s="156">
        <f t="shared" si="12"/>
        <v>0</v>
      </c>
      <c r="F99" s="156">
        <f t="shared" si="12"/>
        <v>2.016</v>
      </c>
      <c r="G99" s="156">
        <f t="shared" si="12"/>
        <v>0.81989999999999863</v>
      </c>
      <c r="H99" s="156"/>
      <c r="I99" s="156">
        <f t="shared" si="12"/>
        <v>0.27389499999999978</v>
      </c>
      <c r="J99" s="156">
        <f t="shared" si="12"/>
        <v>0.20946250000000002</v>
      </c>
      <c r="K99" s="156">
        <f t="shared" si="12"/>
        <v>0</v>
      </c>
      <c r="L99" s="156">
        <f t="shared" si="12"/>
        <v>4.7402500000000042E-2</v>
      </c>
      <c r="M99" s="156">
        <f t="shared" si="12"/>
        <v>0.27751750000000003</v>
      </c>
      <c r="N99" s="156">
        <f t="shared" si="12"/>
        <v>0.8082775000000012</v>
      </c>
      <c r="O99" s="156">
        <f t="shared" si="12"/>
        <v>1.1622500000000029E-2</v>
      </c>
      <c r="P99" s="156">
        <f t="shared" si="12"/>
        <v>0.27795478748911751</v>
      </c>
      <c r="Q99" s="156">
        <f t="shared" si="12"/>
        <v>0.2123145153560396</v>
      </c>
      <c r="R99" s="156">
        <f t="shared" si="12"/>
        <v>0</v>
      </c>
      <c r="S99" s="156">
        <f t="shared" si="12"/>
        <v>4.80989237246238E-2</v>
      </c>
      <c r="T99" s="156">
        <f t="shared" si="12"/>
        <v>0.28153177343021879</v>
      </c>
      <c r="U99" s="156">
        <f t="shared" si="12"/>
        <v>0.81989999999999863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212.14</v>
      </c>
      <c r="E3">
        <f>BAWANA!AM3</f>
        <v>0</v>
      </c>
      <c r="F3">
        <f>(B3+C3)*0.8</f>
        <v>256</v>
      </c>
      <c r="G3">
        <f>(D3+E3)</f>
        <v>212.14</v>
      </c>
      <c r="H3" s="154"/>
      <c r="I3">
        <f>BRPL_EOD!AK3+BRPL_EOD!AL3</f>
        <v>80.569999999999993</v>
      </c>
      <c r="J3">
        <f>BYPL_EOD!AK3+BYPL_EOD!AL3</f>
        <v>40.369999999999997</v>
      </c>
      <c r="K3">
        <f>MES_EOD!AK3+MES_EOD!AL3</f>
        <v>5.82</v>
      </c>
      <c r="L3">
        <f>NDMC_EOD!AK3+NDMC_EOD!AL3</f>
        <v>29.06</v>
      </c>
      <c r="M3">
        <f>TPDDL_EOD!AK3+TPDDL_EOD!AL3</f>
        <v>56.29</v>
      </c>
      <c r="N3">
        <f t="shared" ref="N3:N66" si="0">SUM(I3:M3)</f>
        <v>212.10999999999999</v>
      </c>
      <c r="O3" s="154">
        <f t="shared" ref="O3:O66" si="1">G3-N3</f>
        <v>3.0000000000001137E-2</v>
      </c>
      <c r="P3">
        <v>80.581395502333692</v>
      </c>
      <c r="Q3">
        <v>40.375709773230867</v>
      </c>
      <c r="R3">
        <v>5.8208231577954841</v>
      </c>
      <c r="S3">
        <v>29.064110131535521</v>
      </c>
      <c r="T3">
        <v>56.297961435104426</v>
      </c>
      <c r="U3" s="156">
        <f t="shared" ref="U3:U66" si="2">SUM(P3:T3)</f>
        <v>212.14</v>
      </c>
      <c r="V3" s="154">
        <f t="shared" ref="V3:V66" si="3">G3-U3</f>
        <v>0</v>
      </c>
      <c r="Y3">
        <f>BAWANA!AW3+BAWANA!AX3</f>
        <v>32</v>
      </c>
      <c r="Z3">
        <f>BAWANA!BD3+BAWANA!BE3</f>
        <v>25.88</v>
      </c>
      <c r="AA3">
        <f>BAWANA!X3+BAWANA!Y3</f>
        <v>32</v>
      </c>
      <c r="AB3">
        <f>BAWANA!AE3+BAWANA!AF3</f>
        <v>25.88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212.12</v>
      </c>
      <c r="E4">
        <f>BAWANA!AM4</f>
        <v>0</v>
      </c>
      <c r="F4">
        <f t="shared" ref="F4:F67" si="4">(B4+C4)*0.8</f>
        <v>256</v>
      </c>
      <c r="G4">
        <f t="shared" ref="G4:G67" si="5">(D4+E4)</f>
        <v>212.12</v>
      </c>
      <c r="H4" s="154"/>
      <c r="I4">
        <f>BRPL_EOD!AK4+BRPL_EOD!AL4</f>
        <v>80.569999999999993</v>
      </c>
      <c r="J4">
        <f>BYPL_EOD!AK4+BYPL_EOD!AL4</f>
        <v>40.369999999999997</v>
      </c>
      <c r="K4">
        <f>MES_EOD!AK4+MES_EOD!AL4</f>
        <v>5.82</v>
      </c>
      <c r="L4">
        <f>NDMC_EOD!AK4+NDMC_EOD!AL4</f>
        <v>29.06</v>
      </c>
      <c r="M4">
        <f>TPDDL_EOD!AK4+TPDDL_EOD!AL4</f>
        <v>56.29</v>
      </c>
      <c r="N4">
        <f t="shared" si="0"/>
        <v>212.10999999999999</v>
      </c>
      <c r="O4" s="154">
        <f t="shared" si="1"/>
        <v>1.0000000000019327E-2</v>
      </c>
      <c r="P4">
        <v>80.573798500777897</v>
      </c>
      <c r="Q4">
        <v>40.371903257743625</v>
      </c>
      <c r="R4">
        <v>5.8202743859318282</v>
      </c>
      <c r="S4">
        <v>29.061370043845177</v>
      </c>
      <c r="T4">
        <v>56.292653811701477</v>
      </c>
      <c r="U4" s="156">
        <f t="shared" si="2"/>
        <v>212.12</v>
      </c>
      <c r="V4" s="154">
        <f t="shared" si="3"/>
        <v>0</v>
      </c>
      <c r="Y4">
        <f>BAWANA!AW4+BAWANA!AX4</f>
        <v>32</v>
      </c>
      <c r="Z4">
        <f>BAWANA!BD4+BAWANA!BE4</f>
        <v>25.88</v>
      </c>
      <c r="AA4">
        <f>BAWANA!X4+BAWANA!Y4</f>
        <v>32</v>
      </c>
      <c r="AB4">
        <f>BAWANA!AE4+BAWANA!AF4</f>
        <v>25.88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212.12</v>
      </c>
      <c r="E5">
        <f>BAWANA!AM5</f>
        <v>0</v>
      </c>
      <c r="F5">
        <f t="shared" si="4"/>
        <v>256</v>
      </c>
      <c r="G5">
        <f t="shared" si="5"/>
        <v>212.12</v>
      </c>
      <c r="H5" s="154"/>
      <c r="I5">
        <f>BRPL_EOD!AK5+BRPL_EOD!AL5</f>
        <v>80.569999999999993</v>
      </c>
      <c r="J5">
        <f>BYPL_EOD!AK5+BYPL_EOD!AL5</f>
        <v>40.369999999999997</v>
      </c>
      <c r="K5">
        <f>MES_EOD!AK5+MES_EOD!AL5</f>
        <v>5.82</v>
      </c>
      <c r="L5">
        <f>NDMC_EOD!AK5+NDMC_EOD!AL5</f>
        <v>29.06</v>
      </c>
      <c r="M5">
        <f>TPDDL_EOD!AK5+TPDDL_EOD!AL5</f>
        <v>56.29</v>
      </c>
      <c r="N5">
        <f t="shared" si="0"/>
        <v>212.10999999999999</v>
      </c>
      <c r="O5" s="154">
        <f t="shared" si="1"/>
        <v>1.0000000000019327E-2</v>
      </c>
      <c r="P5">
        <v>80.573798500777897</v>
      </c>
      <c r="Q5">
        <v>40.371903257743625</v>
      </c>
      <c r="R5">
        <v>5.8202743859318282</v>
      </c>
      <c r="S5">
        <v>29.061370043845177</v>
      </c>
      <c r="T5">
        <v>56.292653811701477</v>
      </c>
      <c r="U5" s="156">
        <f t="shared" si="2"/>
        <v>212.12</v>
      </c>
      <c r="V5" s="154">
        <f t="shared" si="3"/>
        <v>0</v>
      </c>
      <c r="Y5">
        <f>BAWANA!AW5+BAWANA!AX5</f>
        <v>32</v>
      </c>
      <c r="Z5">
        <f>BAWANA!BD5+BAWANA!BE5</f>
        <v>25.88</v>
      </c>
      <c r="AA5">
        <f>BAWANA!X5+BAWANA!Y5</f>
        <v>32</v>
      </c>
      <c r="AB5">
        <f>BAWANA!AE5+BAWANA!AF5</f>
        <v>25.88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212.12</v>
      </c>
      <c r="E6">
        <f>BAWANA!AM6</f>
        <v>0</v>
      </c>
      <c r="F6">
        <f t="shared" si="4"/>
        <v>256</v>
      </c>
      <c r="G6">
        <f t="shared" si="5"/>
        <v>212.12</v>
      </c>
      <c r="H6" s="154"/>
      <c r="I6">
        <f>BRPL_EOD!AK6+BRPL_EOD!AL6</f>
        <v>80.569999999999993</v>
      </c>
      <c r="J6">
        <f>BYPL_EOD!AK6+BYPL_EOD!AL6</f>
        <v>40.369999999999997</v>
      </c>
      <c r="K6">
        <f>MES_EOD!AK6+MES_EOD!AL6</f>
        <v>5.82</v>
      </c>
      <c r="L6">
        <f>NDMC_EOD!AK6+NDMC_EOD!AL6</f>
        <v>29.06</v>
      </c>
      <c r="M6">
        <f>TPDDL_EOD!AK6+TPDDL_EOD!AL6</f>
        <v>56.29</v>
      </c>
      <c r="N6">
        <f t="shared" si="0"/>
        <v>212.10999999999999</v>
      </c>
      <c r="O6" s="154">
        <f t="shared" si="1"/>
        <v>1.0000000000019327E-2</v>
      </c>
      <c r="P6">
        <v>80.573798500777897</v>
      </c>
      <c r="Q6">
        <v>40.371903257743625</v>
      </c>
      <c r="R6">
        <v>5.8202743859318282</v>
      </c>
      <c r="S6">
        <v>29.061370043845177</v>
      </c>
      <c r="T6">
        <v>56.292653811701477</v>
      </c>
      <c r="U6" s="156">
        <f t="shared" si="2"/>
        <v>212.12</v>
      </c>
      <c r="V6" s="154">
        <f t="shared" si="3"/>
        <v>0</v>
      </c>
      <c r="Y6">
        <f>BAWANA!AW6+BAWANA!AX6</f>
        <v>32</v>
      </c>
      <c r="Z6">
        <f>BAWANA!BD6+BAWANA!BE6</f>
        <v>25.88</v>
      </c>
      <c r="AA6">
        <f>BAWANA!X6+BAWANA!Y6</f>
        <v>32</v>
      </c>
      <c r="AB6">
        <f>BAWANA!AE6+BAWANA!AF6</f>
        <v>25.88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212.12</v>
      </c>
      <c r="E7">
        <f>BAWANA!AM7</f>
        <v>0</v>
      </c>
      <c r="F7">
        <f t="shared" si="4"/>
        <v>256</v>
      </c>
      <c r="G7">
        <f t="shared" si="5"/>
        <v>212.12</v>
      </c>
      <c r="H7" s="154"/>
      <c r="I7">
        <f>BRPL_EOD!AK7+BRPL_EOD!AL7</f>
        <v>80.569999999999993</v>
      </c>
      <c r="J7">
        <f>BYPL_EOD!AK7+BYPL_EOD!AL7</f>
        <v>40.369999999999997</v>
      </c>
      <c r="K7">
        <f>MES_EOD!AK7+MES_EOD!AL7</f>
        <v>5.82</v>
      </c>
      <c r="L7">
        <f>NDMC_EOD!AK7+NDMC_EOD!AL7</f>
        <v>29.06</v>
      </c>
      <c r="M7">
        <f>TPDDL_EOD!AK7+TPDDL_EOD!AL7</f>
        <v>56.29</v>
      </c>
      <c r="N7">
        <f t="shared" si="0"/>
        <v>212.10999999999999</v>
      </c>
      <c r="O7" s="154">
        <f t="shared" si="1"/>
        <v>1.0000000000019327E-2</v>
      </c>
      <c r="P7">
        <v>80.573798500777897</v>
      </c>
      <c r="Q7">
        <v>40.371903257743625</v>
      </c>
      <c r="R7">
        <v>5.8202743859318282</v>
      </c>
      <c r="S7">
        <v>29.061370043845177</v>
      </c>
      <c r="T7">
        <v>56.292653811701477</v>
      </c>
      <c r="U7" s="156">
        <f t="shared" si="2"/>
        <v>212.12</v>
      </c>
      <c r="V7" s="154">
        <f t="shared" si="3"/>
        <v>0</v>
      </c>
      <c r="Y7">
        <f>BAWANA!AW7+BAWANA!AX7</f>
        <v>32</v>
      </c>
      <c r="Z7">
        <f>BAWANA!BD7+BAWANA!BE7</f>
        <v>25.88</v>
      </c>
      <c r="AA7">
        <f>BAWANA!X7+BAWANA!Y7</f>
        <v>32</v>
      </c>
      <c r="AB7">
        <f>BAWANA!AE7+BAWANA!AF7</f>
        <v>25.88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212.12</v>
      </c>
      <c r="E8">
        <f>BAWANA!AM8</f>
        <v>0</v>
      </c>
      <c r="F8">
        <f t="shared" si="4"/>
        <v>256</v>
      </c>
      <c r="G8">
        <f t="shared" si="5"/>
        <v>212.12</v>
      </c>
      <c r="H8" s="154"/>
      <c r="I8">
        <f>BRPL_EOD!AK8+BRPL_EOD!AL8</f>
        <v>80.569999999999993</v>
      </c>
      <c r="J8">
        <f>BYPL_EOD!AK8+BYPL_EOD!AL8</f>
        <v>40.369999999999997</v>
      </c>
      <c r="K8">
        <f>MES_EOD!AK8+MES_EOD!AL8</f>
        <v>5.82</v>
      </c>
      <c r="L8">
        <f>NDMC_EOD!AK8+NDMC_EOD!AL8</f>
        <v>29.06</v>
      </c>
      <c r="M8">
        <f>TPDDL_EOD!AK8+TPDDL_EOD!AL8</f>
        <v>56.29</v>
      </c>
      <c r="N8">
        <f t="shared" si="0"/>
        <v>212.10999999999999</v>
      </c>
      <c r="O8" s="154">
        <f t="shared" si="1"/>
        <v>1.0000000000019327E-2</v>
      </c>
      <c r="P8">
        <v>80.573798500777897</v>
      </c>
      <c r="Q8">
        <v>40.371903257743625</v>
      </c>
      <c r="R8">
        <v>5.8202743859318282</v>
      </c>
      <c r="S8">
        <v>29.061370043845177</v>
      </c>
      <c r="T8">
        <v>56.292653811701477</v>
      </c>
      <c r="U8" s="156">
        <f t="shared" si="2"/>
        <v>212.12</v>
      </c>
      <c r="V8" s="154">
        <f t="shared" si="3"/>
        <v>0</v>
      </c>
      <c r="Y8">
        <f>BAWANA!AW8+BAWANA!AX8</f>
        <v>32</v>
      </c>
      <c r="Z8">
        <f>BAWANA!BD8+BAWANA!BE8</f>
        <v>25.88</v>
      </c>
      <c r="AA8">
        <f>BAWANA!X8+BAWANA!Y8</f>
        <v>32</v>
      </c>
      <c r="AB8">
        <f>BAWANA!AE8+BAWANA!AF8</f>
        <v>25.88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212.12</v>
      </c>
      <c r="E9">
        <f>BAWANA!AM9</f>
        <v>0</v>
      </c>
      <c r="F9">
        <f t="shared" si="4"/>
        <v>256</v>
      </c>
      <c r="G9">
        <f t="shared" si="5"/>
        <v>212.12</v>
      </c>
      <c r="H9" s="154"/>
      <c r="I9">
        <f>BRPL_EOD!AK9+BRPL_EOD!AL9</f>
        <v>80.569999999999993</v>
      </c>
      <c r="J9">
        <f>BYPL_EOD!AK9+BYPL_EOD!AL9</f>
        <v>40.369999999999997</v>
      </c>
      <c r="K9">
        <f>MES_EOD!AK9+MES_EOD!AL9</f>
        <v>5.82</v>
      </c>
      <c r="L9">
        <f>NDMC_EOD!AK9+NDMC_EOD!AL9</f>
        <v>29.06</v>
      </c>
      <c r="M9">
        <f>TPDDL_EOD!AK9+TPDDL_EOD!AL9</f>
        <v>56.29</v>
      </c>
      <c r="N9">
        <f t="shared" si="0"/>
        <v>212.10999999999999</v>
      </c>
      <c r="O9" s="154">
        <f t="shared" si="1"/>
        <v>1.0000000000019327E-2</v>
      </c>
      <c r="P9">
        <v>80.573798500777897</v>
      </c>
      <c r="Q9">
        <v>40.371903257743625</v>
      </c>
      <c r="R9">
        <v>5.8202743859318282</v>
      </c>
      <c r="S9">
        <v>29.061370043845177</v>
      </c>
      <c r="T9">
        <v>56.292653811701477</v>
      </c>
      <c r="U9" s="156">
        <f t="shared" si="2"/>
        <v>212.12</v>
      </c>
      <c r="V9" s="154">
        <f t="shared" si="3"/>
        <v>0</v>
      </c>
      <c r="Y9">
        <f>BAWANA!AW9+BAWANA!AX9</f>
        <v>32</v>
      </c>
      <c r="Z9">
        <f>BAWANA!BD9+BAWANA!BE9</f>
        <v>25.88</v>
      </c>
      <c r="AA9">
        <f>BAWANA!X9+BAWANA!Y9</f>
        <v>32</v>
      </c>
      <c r="AB9">
        <f>BAWANA!AE9+BAWANA!AF9</f>
        <v>25.88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212.12</v>
      </c>
      <c r="E10">
        <f>BAWANA!AM10</f>
        <v>0</v>
      </c>
      <c r="F10">
        <f t="shared" si="4"/>
        <v>256</v>
      </c>
      <c r="G10">
        <f t="shared" si="5"/>
        <v>212.12</v>
      </c>
      <c r="H10" s="154"/>
      <c r="I10">
        <f>BRPL_EOD!AK10+BRPL_EOD!AL10</f>
        <v>80.569999999999993</v>
      </c>
      <c r="J10">
        <f>BYPL_EOD!AK10+BYPL_EOD!AL10</f>
        <v>40.369999999999997</v>
      </c>
      <c r="K10">
        <f>MES_EOD!AK10+MES_EOD!AL10</f>
        <v>5.82</v>
      </c>
      <c r="L10">
        <f>NDMC_EOD!AK10+NDMC_EOD!AL10</f>
        <v>29.06</v>
      </c>
      <c r="M10">
        <f>TPDDL_EOD!AK10+TPDDL_EOD!AL10</f>
        <v>56.29</v>
      </c>
      <c r="N10">
        <f t="shared" si="0"/>
        <v>212.10999999999999</v>
      </c>
      <c r="O10" s="154">
        <f t="shared" si="1"/>
        <v>1.0000000000019327E-2</v>
      </c>
      <c r="P10">
        <v>80.573798500777897</v>
      </c>
      <c r="Q10">
        <v>40.371903257743625</v>
      </c>
      <c r="R10">
        <v>5.8202743859318282</v>
      </c>
      <c r="S10">
        <v>29.061370043845177</v>
      </c>
      <c r="T10">
        <v>56.292653811701477</v>
      </c>
      <c r="U10" s="156">
        <f t="shared" si="2"/>
        <v>212.12</v>
      </c>
      <c r="V10" s="154">
        <f t="shared" si="3"/>
        <v>0</v>
      </c>
      <c r="Y10">
        <f>BAWANA!AW10+BAWANA!AX10</f>
        <v>32</v>
      </c>
      <c r="Z10">
        <f>BAWANA!BD10+BAWANA!BE10</f>
        <v>25.88</v>
      </c>
      <c r="AA10">
        <f>BAWANA!X10+BAWANA!Y10</f>
        <v>32</v>
      </c>
      <c r="AB10">
        <f>BAWANA!AE10+BAWANA!AF10</f>
        <v>25.88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216.86</v>
      </c>
      <c r="E25">
        <f>BAWANA!AM25</f>
        <v>0</v>
      </c>
      <c r="F25">
        <f t="shared" si="4"/>
        <v>256</v>
      </c>
      <c r="G25">
        <f t="shared" si="5"/>
        <v>216.86</v>
      </c>
      <c r="H25" s="154"/>
      <c r="I25">
        <f>BRPL_EOD!AK25+BRPL_EOD!AL25</f>
        <v>82.72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57.8</v>
      </c>
      <c r="N25">
        <f t="shared" si="0"/>
        <v>216.85000000000002</v>
      </c>
      <c r="O25" s="154">
        <f t="shared" si="1"/>
        <v>9.9999999999909051E-3</v>
      </c>
      <c r="P25">
        <v>82.723814618399814</v>
      </c>
      <c r="Q25">
        <v>41.451911459534244</v>
      </c>
      <c r="R25">
        <v>5.8202683882868342</v>
      </c>
      <c r="S25">
        <v>29.061340096841132</v>
      </c>
      <c r="T25">
        <v>57.802665436937971</v>
      </c>
      <c r="U25" s="156">
        <f t="shared" si="2"/>
        <v>216.86</v>
      </c>
      <c r="V25" s="154">
        <f t="shared" si="3"/>
        <v>0</v>
      </c>
      <c r="Y25">
        <f>BAWANA!AW25+BAWANA!AX25</f>
        <v>26.57</v>
      </c>
      <c r="Z25">
        <f>BAWANA!BD25+BAWANA!BE25</f>
        <v>26.57</v>
      </c>
      <c r="AA25">
        <f>BAWANA!X25+BAWANA!Y25</f>
        <v>26.57</v>
      </c>
      <c r="AB25">
        <f>BAWANA!AE25+BAWANA!AF25</f>
        <v>26.57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216.86</v>
      </c>
      <c r="E26">
        <f>BAWANA!AM26</f>
        <v>0</v>
      </c>
      <c r="F26">
        <f t="shared" si="4"/>
        <v>256</v>
      </c>
      <c r="G26">
        <f t="shared" si="5"/>
        <v>216.86</v>
      </c>
      <c r="H26" s="154"/>
      <c r="I26">
        <f>BRPL_EOD!AK26+BRPL_EOD!AL26</f>
        <v>82.72</v>
      </c>
      <c r="J26">
        <f>BYPL_EOD!AK26+BYPL_EOD!AL26</f>
        <v>41.45</v>
      </c>
      <c r="K26">
        <f>MES_EOD!AK26+MES_EOD!AL26</f>
        <v>5.82</v>
      </c>
      <c r="L26">
        <f>NDMC_EOD!AK26+NDMC_EOD!AL26</f>
        <v>29.06</v>
      </c>
      <c r="M26">
        <f>TPDDL_EOD!AK26+TPDDL_EOD!AL26</f>
        <v>57.8</v>
      </c>
      <c r="N26">
        <f t="shared" si="0"/>
        <v>216.85000000000002</v>
      </c>
      <c r="O26" s="154">
        <f t="shared" si="1"/>
        <v>9.9999999999909051E-3</v>
      </c>
      <c r="P26">
        <v>82.723814618399814</v>
      </c>
      <c r="Q26">
        <v>41.451911459534244</v>
      </c>
      <c r="R26">
        <v>5.8202683882868342</v>
      </c>
      <c r="S26">
        <v>29.061340096841132</v>
      </c>
      <c r="T26">
        <v>57.802665436937971</v>
      </c>
      <c r="U26" s="156">
        <f t="shared" si="2"/>
        <v>216.86</v>
      </c>
      <c r="V26" s="154">
        <f t="shared" si="3"/>
        <v>0</v>
      </c>
      <c r="Y26">
        <f>BAWANA!AW26+BAWANA!AX26</f>
        <v>26.57</v>
      </c>
      <c r="Z26">
        <f>BAWANA!BD26+BAWANA!BE26</f>
        <v>26.57</v>
      </c>
      <c r="AA26">
        <f>BAWANA!X26+BAWANA!Y26</f>
        <v>26.57</v>
      </c>
      <c r="AB26">
        <f>BAWANA!AE26+BAWANA!AF26</f>
        <v>26.57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82.72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57.8</v>
      </c>
      <c r="N27">
        <f t="shared" si="0"/>
        <v>216.85000000000002</v>
      </c>
      <c r="O27" s="154">
        <f t="shared" si="1"/>
        <v>9.9999999999909051E-3</v>
      </c>
      <c r="P27">
        <v>82.723814618399814</v>
      </c>
      <c r="Q27">
        <v>41.451911459534244</v>
      </c>
      <c r="R27">
        <v>5.8202683882868342</v>
      </c>
      <c r="S27">
        <v>29.061340096841132</v>
      </c>
      <c r="T27">
        <v>57.802665436937971</v>
      </c>
      <c r="U27" s="156">
        <f t="shared" si="2"/>
        <v>216.86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82.72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57.8</v>
      </c>
      <c r="N28">
        <f t="shared" si="0"/>
        <v>216.85000000000002</v>
      </c>
      <c r="O28" s="154">
        <f t="shared" si="1"/>
        <v>9.9999999999909051E-3</v>
      </c>
      <c r="P28">
        <v>82.723814618399814</v>
      </c>
      <c r="Q28">
        <v>41.451911459534244</v>
      </c>
      <c r="R28">
        <v>5.8202683882868342</v>
      </c>
      <c r="S28">
        <v>29.061340096841132</v>
      </c>
      <c r="T28">
        <v>57.802665436937971</v>
      </c>
      <c r="U28" s="156">
        <f t="shared" si="2"/>
        <v>216.86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216.86</v>
      </c>
      <c r="E29">
        <f>BAWANA!AM29</f>
        <v>0</v>
      </c>
      <c r="F29">
        <f t="shared" si="4"/>
        <v>256</v>
      </c>
      <c r="G29">
        <f t="shared" si="5"/>
        <v>216.86</v>
      </c>
      <c r="H29" s="154"/>
      <c r="I29">
        <f>BRPL_EOD!AK29+BRPL_EOD!AL29</f>
        <v>82.72</v>
      </c>
      <c r="J29">
        <f>BYPL_EOD!AK29+BYPL_EOD!AL29</f>
        <v>41.45</v>
      </c>
      <c r="K29">
        <f>MES_EOD!AK29+MES_EOD!AL29</f>
        <v>5.82</v>
      </c>
      <c r="L29">
        <f>NDMC_EOD!AK29+NDMC_EOD!AL29</f>
        <v>29.06</v>
      </c>
      <c r="M29">
        <f>TPDDL_EOD!AK29+TPDDL_EOD!AL29</f>
        <v>57.8</v>
      </c>
      <c r="N29">
        <f t="shared" si="0"/>
        <v>216.85000000000002</v>
      </c>
      <c r="O29" s="154">
        <f t="shared" si="1"/>
        <v>9.9999999999909051E-3</v>
      </c>
      <c r="P29">
        <v>82.723814618399814</v>
      </c>
      <c r="Q29">
        <v>41.451911459534244</v>
      </c>
      <c r="R29">
        <v>5.8202683882868342</v>
      </c>
      <c r="S29">
        <v>29.061340096841132</v>
      </c>
      <c r="T29">
        <v>57.802665436937971</v>
      </c>
      <c r="U29" s="156">
        <f t="shared" si="2"/>
        <v>216.86</v>
      </c>
      <c r="V29" s="154">
        <f t="shared" si="3"/>
        <v>0</v>
      </c>
      <c r="Y29">
        <f>BAWANA!AW29+BAWANA!AX29</f>
        <v>26.57</v>
      </c>
      <c r="Z29">
        <f>BAWANA!BD29+BAWANA!BE29</f>
        <v>26.57</v>
      </c>
      <c r="AA29">
        <f>BAWANA!X29+BAWANA!Y29</f>
        <v>26.57</v>
      </c>
      <c r="AB29">
        <f>BAWANA!AE29+BAWANA!AF29</f>
        <v>26.57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216.86</v>
      </c>
      <c r="E30">
        <f>BAWANA!AM30</f>
        <v>0</v>
      </c>
      <c r="F30">
        <f t="shared" si="4"/>
        <v>256</v>
      </c>
      <c r="G30">
        <f t="shared" si="5"/>
        <v>216.86</v>
      </c>
      <c r="H30" s="154"/>
      <c r="I30">
        <f>BRPL_EOD!AK30+BRPL_EOD!AL30</f>
        <v>82.72</v>
      </c>
      <c r="J30">
        <f>BYPL_EOD!AK30+BYPL_EOD!AL30</f>
        <v>41.45</v>
      </c>
      <c r="K30">
        <f>MES_EOD!AK30+MES_EOD!AL30</f>
        <v>5.82</v>
      </c>
      <c r="L30">
        <f>NDMC_EOD!AK30+NDMC_EOD!AL30</f>
        <v>29.06</v>
      </c>
      <c r="M30">
        <f>TPDDL_EOD!AK30+TPDDL_EOD!AL30</f>
        <v>57.8</v>
      </c>
      <c r="N30">
        <f t="shared" si="0"/>
        <v>216.85000000000002</v>
      </c>
      <c r="O30" s="154">
        <f t="shared" si="1"/>
        <v>9.9999999999909051E-3</v>
      </c>
      <c r="P30">
        <v>82.723814618399814</v>
      </c>
      <c r="Q30">
        <v>41.451911459534244</v>
      </c>
      <c r="R30">
        <v>5.8202683882868342</v>
      </c>
      <c r="S30">
        <v>29.061340096841132</v>
      </c>
      <c r="T30">
        <v>57.802665436937971</v>
      </c>
      <c r="U30" s="156">
        <f t="shared" si="2"/>
        <v>216.86</v>
      </c>
      <c r="V30" s="154">
        <f t="shared" si="3"/>
        <v>0</v>
      </c>
      <c r="Y30">
        <f>BAWANA!AW30+BAWANA!AX30</f>
        <v>26.57</v>
      </c>
      <c r="Z30">
        <f>BAWANA!BD30+BAWANA!BE30</f>
        <v>26.57</v>
      </c>
      <c r="AA30">
        <f>BAWANA!X30+BAWANA!Y30</f>
        <v>26.57</v>
      </c>
      <c r="AB30">
        <f>BAWANA!AE30+BAWANA!AF30</f>
        <v>26.57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82.72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57.8</v>
      </c>
      <c r="N31">
        <f t="shared" si="0"/>
        <v>216.85000000000002</v>
      </c>
      <c r="O31" s="154">
        <f t="shared" si="1"/>
        <v>9.9999999999909051E-3</v>
      </c>
      <c r="P31">
        <v>82.723814618399814</v>
      </c>
      <c r="Q31">
        <v>41.451911459534244</v>
      </c>
      <c r="R31">
        <v>5.8202683882868342</v>
      </c>
      <c r="S31">
        <v>29.061340096841132</v>
      </c>
      <c r="T31">
        <v>57.802665436937971</v>
      </c>
      <c r="U31" s="156">
        <f t="shared" si="2"/>
        <v>216.86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82.72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57.8</v>
      </c>
      <c r="N32">
        <f t="shared" si="0"/>
        <v>216.85000000000002</v>
      </c>
      <c r="O32" s="154">
        <f t="shared" si="1"/>
        <v>9.9999999999909051E-3</v>
      </c>
      <c r="P32">
        <v>82.723814618399814</v>
      </c>
      <c r="Q32">
        <v>41.451911459534244</v>
      </c>
      <c r="R32">
        <v>5.8202683882868342</v>
      </c>
      <c r="S32">
        <v>29.061340096841132</v>
      </c>
      <c r="T32">
        <v>57.802665436937971</v>
      </c>
      <c r="U32" s="156">
        <f t="shared" si="2"/>
        <v>216.86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216.82</v>
      </c>
      <c r="E59">
        <f>BAWANA!AM59</f>
        <v>0</v>
      </c>
      <c r="F59">
        <f t="shared" si="4"/>
        <v>256</v>
      </c>
      <c r="G59">
        <f t="shared" si="5"/>
        <v>216.82</v>
      </c>
      <c r="H59" s="154"/>
      <c r="I59">
        <f>BRPL_EOD!AK59+BRPL_EOD!AL59</f>
        <v>82.77</v>
      </c>
      <c r="J59">
        <f>BYPL_EOD!AK59+BYPL_EOD!AL59</f>
        <v>41.48</v>
      </c>
      <c r="K59">
        <f>MES_EOD!AK59+MES_EOD!AL59</f>
        <v>5.82</v>
      </c>
      <c r="L59">
        <f>NDMC_EOD!AK59+NDMC_EOD!AL59</f>
        <v>28.92</v>
      </c>
      <c r="M59">
        <f>TPDDL_EOD!AK59+TPDDL_EOD!AL59</f>
        <v>57.83</v>
      </c>
      <c r="N59">
        <f t="shared" si="0"/>
        <v>216.82</v>
      </c>
      <c r="O59" s="154">
        <f t="shared" si="1"/>
        <v>0</v>
      </c>
      <c r="P59">
        <v>82.77</v>
      </c>
      <c r="Q59">
        <v>41.48</v>
      </c>
      <c r="R59">
        <v>5.82</v>
      </c>
      <c r="S59">
        <v>28.92</v>
      </c>
      <c r="T59">
        <v>57.83</v>
      </c>
      <c r="U59" s="156">
        <f t="shared" si="2"/>
        <v>216.82</v>
      </c>
      <c r="V59" s="154">
        <f t="shared" si="3"/>
        <v>0</v>
      </c>
      <c r="Y59">
        <f>BAWANA!AW59+BAWANA!AX59</f>
        <v>26.59</v>
      </c>
      <c r="Z59">
        <f>BAWANA!BD59+BAWANA!BE59</f>
        <v>26.59</v>
      </c>
      <c r="AA59">
        <f>BAWANA!X59+BAWANA!Y59</f>
        <v>26.59</v>
      </c>
      <c r="AB59">
        <f>BAWANA!AE59+BAWANA!AF59</f>
        <v>26.59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216.82</v>
      </c>
      <c r="E60">
        <f>BAWANA!AM60</f>
        <v>0</v>
      </c>
      <c r="F60">
        <f t="shared" si="4"/>
        <v>256</v>
      </c>
      <c r="G60">
        <f t="shared" si="5"/>
        <v>216.82</v>
      </c>
      <c r="H60" s="154"/>
      <c r="I60">
        <f>BRPL_EOD!AK60+BRPL_EOD!AL60</f>
        <v>82.77</v>
      </c>
      <c r="J60">
        <f>BYPL_EOD!AK60+BYPL_EOD!AL60</f>
        <v>41.48</v>
      </c>
      <c r="K60">
        <f>MES_EOD!AK60+MES_EOD!AL60</f>
        <v>5.82</v>
      </c>
      <c r="L60">
        <f>NDMC_EOD!AK60+NDMC_EOD!AL60</f>
        <v>28.92</v>
      </c>
      <c r="M60">
        <f>TPDDL_EOD!AK60+TPDDL_EOD!AL60</f>
        <v>57.83</v>
      </c>
      <c r="N60">
        <f t="shared" si="0"/>
        <v>216.82</v>
      </c>
      <c r="O60" s="154">
        <f t="shared" si="1"/>
        <v>0</v>
      </c>
      <c r="P60">
        <v>82.77</v>
      </c>
      <c r="Q60">
        <v>41.48</v>
      </c>
      <c r="R60">
        <v>5.82</v>
      </c>
      <c r="S60">
        <v>28.92</v>
      </c>
      <c r="T60">
        <v>57.83</v>
      </c>
      <c r="U60" s="156">
        <f t="shared" si="2"/>
        <v>216.82</v>
      </c>
      <c r="V60" s="154">
        <f t="shared" si="3"/>
        <v>0</v>
      </c>
      <c r="Y60">
        <f>BAWANA!AW60+BAWANA!AX60</f>
        <v>26.59</v>
      </c>
      <c r="Z60">
        <f>BAWANA!BD60+BAWANA!BE60</f>
        <v>26.59</v>
      </c>
      <c r="AA60">
        <f>BAWANA!X60+BAWANA!Y60</f>
        <v>26.59</v>
      </c>
      <c r="AB60">
        <f>BAWANA!AE60+BAWANA!AF60</f>
        <v>26.59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216.82</v>
      </c>
      <c r="E61">
        <f>BAWANA!AM61</f>
        <v>0</v>
      </c>
      <c r="F61">
        <f t="shared" si="4"/>
        <v>256</v>
      </c>
      <c r="G61">
        <f t="shared" si="5"/>
        <v>216.82</v>
      </c>
      <c r="H61" s="154"/>
      <c r="I61">
        <f>BRPL_EOD!AK61+BRPL_EOD!AL61</f>
        <v>82.77</v>
      </c>
      <c r="J61">
        <f>BYPL_EOD!AK61+BYPL_EOD!AL61</f>
        <v>41.48</v>
      </c>
      <c r="K61">
        <f>MES_EOD!AK61+MES_EOD!AL61</f>
        <v>5.82</v>
      </c>
      <c r="L61">
        <f>NDMC_EOD!AK61+NDMC_EOD!AL61</f>
        <v>28.92</v>
      </c>
      <c r="M61">
        <f>TPDDL_EOD!AK61+TPDDL_EOD!AL61</f>
        <v>57.83</v>
      </c>
      <c r="N61">
        <f t="shared" si="0"/>
        <v>216.82</v>
      </c>
      <c r="O61" s="154">
        <f t="shared" si="1"/>
        <v>0</v>
      </c>
      <c r="P61">
        <v>82.77</v>
      </c>
      <c r="Q61">
        <v>41.48</v>
      </c>
      <c r="R61">
        <v>5.82</v>
      </c>
      <c r="S61">
        <v>28.92</v>
      </c>
      <c r="T61">
        <v>57.83</v>
      </c>
      <c r="U61" s="156">
        <f t="shared" si="2"/>
        <v>216.82</v>
      </c>
      <c r="V61" s="154">
        <f t="shared" si="3"/>
        <v>0</v>
      </c>
      <c r="Y61">
        <f>BAWANA!AW61+BAWANA!AX61</f>
        <v>26.59</v>
      </c>
      <c r="Z61">
        <f>BAWANA!BD61+BAWANA!BE61</f>
        <v>26.59</v>
      </c>
      <c r="AA61">
        <f>BAWANA!X61+BAWANA!Y61</f>
        <v>26.59</v>
      </c>
      <c r="AB61">
        <f>BAWANA!AE61+BAWANA!AF61</f>
        <v>26.59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216.82</v>
      </c>
      <c r="E62">
        <f>BAWANA!AM62</f>
        <v>0</v>
      </c>
      <c r="F62">
        <f t="shared" si="4"/>
        <v>256</v>
      </c>
      <c r="G62">
        <f t="shared" si="5"/>
        <v>216.82</v>
      </c>
      <c r="H62" s="154"/>
      <c r="I62">
        <f>BRPL_EOD!AK62+BRPL_EOD!AL62</f>
        <v>82.77</v>
      </c>
      <c r="J62">
        <f>BYPL_EOD!AK62+BYPL_EOD!AL62</f>
        <v>41.48</v>
      </c>
      <c r="K62">
        <f>MES_EOD!AK62+MES_EOD!AL62</f>
        <v>5.82</v>
      </c>
      <c r="L62">
        <f>NDMC_EOD!AK62+NDMC_EOD!AL62</f>
        <v>28.92</v>
      </c>
      <c r="M62">
        <f>TPDDL_EOD!AK62+TPDDL_EOD!AL62</f>
        <v>57.83</v>
      </c>
      <c r="N62">
        <f t="shared" si="0"/>
        <v>216.82</v>
      </c>
      <c r="O62" s="154">
        <f t="shared" si="1"/>
        <v>0</v>
      </c>
      <c r="P62">
        <v>82.77</v>
      </c>
      <c r="Q62">
        <v>41.48</v>
      </c>
      <c r="R62">
        <v>5.82</v>
      </c>
      <c r="S62">
        <v>28.92</v>
      </c>
      <c r="T62">
        <v>57.83</v>
      </c>
      <c r="U62" s="156">
        <f t="shared" si="2"/>
        <v>216.82</v>
      </c>
      <c r="V62" s="154">
        <f t="shared" si="3"/>
        <v>0</v>
      </c>
      <c r="Y62">
        <f>BAWANA!AW62+BAWANA!AX62</f>
        <v>26.59</v>
      </c>
      <c r="Z62">
        <f>BAWANA!BD62+BAWANA!BE62</f>
        <v>26.59</v>
      </c>
      <c r="AA62">
        <f>BAWANA!X62+BAWANA!Y62</f>
        <v>26.59</v>
      </c>
      <c r="AB62">
        <f>BAWANA!AE62+BAWANA!AF62</f>
        <v>26.59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216.82</v>
      </c>
      <c r="E63">
        <f>BAWANA!AM63</f>
        <v>0</v>
      </c>
      <c r="F63">
        <f t="shared" si="4"/>
        <v>256</v>
      </c>
      <c r="G63">
        <f t="shared" si="5"/>
        <v>216.82</v>
      </c>
      <c r="H63" s="154"/>
      <c r="I63">
        <f>BRPL_EOD!AK63+BRPL_EOD!AL63</f>
        <v>82.77</v>
      </c>
      <c r="J63">
        <f>BYPL_EOD!AK63+BYPL_EOD!AL63</f>
        <v>41.48</v>
      </c>
      <c r="K63">
        <f>MES_EOD!AK63+MES_EOD!AL63</f>
        <v>5.82</v>
      </c>
      <c r="L63">
        <f>NDMC_EOD!AK63+NDMC_EOD!AL63</f>
        <v>28.92</v>
      </c>
      <c r="M63">
        <f>TPDDL_EOD!AK63+TPDDL_EOD!AL63</f>
        <v>57.83</v>
      </c>
      <c r="N63">
        <f t="shared" si="0"/>
        <v>216.82</v>
      </c>
      <c r="O63" s="154">
        <f t="shared" si="1"/>
        <v>0</v>
      </c>
      <c r="P63">
        <v>82.77</v>
      </c>
      <c r="Q63">
        <v>41.48</v>
      </c>
      <c r="R63">
        <v>5.82</v>
      </c>
      <c r="S63">
        <v>28.92</v>
      </c>
      <c r="T63">
        <v>57.83</v>
      </c>
      <c r="U63" s="156">
        <f t="shared" si="2"/>
        <v>216.82</v>
      </c>
      <c r="V63" s="154">
        <f t="shared" si="3"/>
        <v>0</v>
      </c>
      <c r="Y63">
        <f>BAWANA!AW63+BAWANA!AX63</f>
        <v>26.59</v>
      </c>
      <c r="Z63">
        <f>BAWANA!BD63+BAWANA!BE63</f>
        <v>26.59</v>
      </c>
      <c r="AA63">
        <f>BAWANA!X63+BAWANA!Y63</f>
        <v>26.59</v>
      </c>
      <c r="AB63">
        <f>BAWANA!AE63+BAWANA!AF63</f>
        <v>26.59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216.82</v>
      </c>
      <c r="E64">
        <f>BAWANA!AM64</f>
        <v>0</v>
      </c>
      <c r="F64">
        <f t="shared" si="4"/>
        <v>256</v>
      </c>
      <c r="G64">
        <f t="shared" si="5"/>
        <v>216.82</v>
      </c>
      <c r="H64" s="154"/>
      <c r="I64">
        <f>BRPL_EOD!AK64+BRPL_EOD!AL64</f>
        <v>82.77</v>
      </c>
      <c r="J64">
        <f>BYPL_EOD!AK64+BYPL_EOD!AL64</f>
        <v>41.48</v>
      </c>
      <c r="K64">
        <f>MES_EOD!AK64+MES_EOD!AL64</f>
        <v>5.82</v>
      </c>
      <c r="L64">
        <f>NDMC_EOD!AK64+NDMC_EOD!AL64</f>
        <v>28.92</v>
      </c>
      <c r="M64">
        <f>TPDDL_EOD!AK64+TPDDL_EOD!AL64</f>
        <v>57.83</v>
      </c>
      <c r="N64">
        <f t="shared" si="0"/>
        <v>216.82</v>
      </c>
      <c r="O64" s="154">
        <f t="shared" si="1"/>
        <v>0</v>
      </c>
      <c r="P64">
        <v>82.77</v>
      </c>
      <c r="Q64">
        <v>41.48</v>
      </c>
      <c r="R64">
        <v>5.82</v>
      </c>
      <c r="S64">
        <v>28.92</v>
      </c>
      <c r="T64">
        <v>57.83</v>
      </c>
      <c r="U64" s="156">
        <f t="shared" si="2"/>
        <v>216.82</v>
      </c>
      <c r="V64" s="154">
        <f t="shared" si="3"/>
        <v>0</v>
      </c>
      <c r="Y64">
        <f>BAWANA!AW64+BAWANA!AX64</f>
        <v>26.59</v>
      </c>
      <c r="Z64">
        <f>BAWANA!BD64+BAWANA!BE64</f>
        <v>26.59</v>
      </c>
      <c r="AA64">
        <f>BAWANA!X64+BAWANA!Y64</f>
        <v>26.59</v>
      </c>
      <c r="AB64">
        <f>BAWANA!AE64+BAWANA!AF64</f>
        <v>26.59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216.82</v>
      </c>
      <c r="E65">
        <f>BAWANA!AM65</f>
        <v>0</v>
      </c>
      <c r="F65">
        <f t="shared" si="4"/>
        <v>256</v>
      </c>
      <c r="G65">
        <f t="shared" si="5"/>
        <v>216.82</v>
      </c>
      <c r="H65" s="154"/>
      <c r="I65">
        <f>BRPL_EOD!AK65+BRPL_EOD!AL65</f>
        <v>82.77</v>
      </c>
      <c r="J65">
        <f>BYPL_EOD!AK65+BYPL_EOD!AL65</f>
        <v>41.48</v>
      </c>
      <c r="K65">
        <f>MES_EOD!AK65+MES_EOD!AL65</f>
        <v>5.82</v>
      </c>
      <c r="L65">
        <f>NDMC_EOD!AK65+NDMC_EOD!AL65</f>
        <v>28.92</v>
      </c>
      <c r="M65">
        <f>TPDDL_EOD!AK65+TPDDL_EOD!AL65</f>
        <v>57.83</v>
      </c>
      <c r="N65">
        <f t="shared" si="0"/>
        <v>216.82</v>
      </c>
      <c r="O65" s="154">
        <f t="shared" si="1"/>
        <v>0</v>
      </c>
      <c r="P65">
        <v>82.77</v>
      </c>
      <c r="Q65">
        <v>41.48</v>
      </c>
      <c r="R65">
        <v>5.82</v>
      </c>
      <c r="S65">
        <v>28.92</v>
      </c>
      <c r="T65">
        <v>57.83</v>
      </c>
      <c r="U65" s="156">
        <f t="shared" si="2"/>
        <v>216.82</v>
      </c>
      <c r="V65" s="154">
        <f t="shared" si="3"/>
        <v>0</v>
      </c>
      <c r="Y65">
        <f>BAWANA!AW65+BAWANA!AX65</f>
        <v>26.59</v>
      </c>
      <c r="Z65">
        <f>BAWANA!BD65+BAWANA!BE65</f>
        <v>26.59</v>
      </c>
      <c r="AA65">
        <f>BAWANA!X65+BAWANA!Y65</f>
        <v>26.59</v>
      </c>
      <c r="AB65">
        <f>BAWANA!AE65+BAWANA!AF65</f>
        <v>26.59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216.82</v>
      </c>
      <c r="E66">
        <f>BAWANA!AM66</f>
        <v>0</v>
      </c>
      <c r="F66">
        <f t="shared" si="4"/>
        <v>256</v>
      </c>
      <c r="G66">
        <f t="shared" si="5"/>
        <v>216.82</v>
      </c>
      <c r="H66" s="154"/>
      <c r="I66">
        <f>BRPL_EOD!AK66+BRPL_EOD!AL66</f>
        <v>82.77</v>
      </c>
      <c r="J66">
        <f>BYPL_EOD!AK66+BYPL_EOD!AL66</f>
        <v>41.48</v>
      </c>
      <c r="K66">
        <f>MES_EOD!AK66+MES_EOD!AL66</f>
        <v>5.82</v>
      </c>
      <c r="L66">
        <f>NDMC_EOD!AK66+NDMC_EOD!AL66</f>
        <v>28.92</v>
      </c>
      <c r="M66">
        <f>TPDDL_EOD!AK66+TPDDL_EOD!AL66</f>
        <v>57.83</v>
      </c>
      <c r="N66">
        <f t="shared" si="0"/>
        <v>216.82</v>
      </c>
      <c r="O66" s="154">
        <f t="shared" si="1"/>
        <v>0</v>
      </c>
      <c r="P66">
        <v>82.77</v>
      </c>
      <c r="Q66">
        <v>41.48</v>
      </c>
      <c r="R66">
        <v>5.82</v>
      </c>
      <c r="S66">
        <v>28.92</v>
      </c>
      <c r="T66">
        <v>57.83</v>
      </c>
      <c r="U66" s="156">
        <f t="shared" si="2"/>
        <v>216.82</v>
      </c>
      <c r="V66" s="154">
        <f t="shared" si="3"/>
        <v>0</v>
      </c>
      <c r="Y66">
        <f>BAWANA!AW66+BAWANA!AX66</f>
        <v>26.59</v>
      </c>
      <c r="Z66">
        <f>BAWANA!BD66+BAWANA!BE66</f>
        <v>26.59</v>
      </c>
      <c r="AA66">
        <f>BAWANA!X66+BAWANA!Y66</f>
        <v>26.59</v>
      </c>
      <c r="AB66">
        <f>BAWANA!AE66+BAWANA!AF66</f>
        <v>26.59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216.82</v>
      </c>
      <c r="E67">
        <f>BAWANA!AM67</f>
        <v>0</v>
      </c>
      <c r="F67">
        <f t="shared" si="4"/>
        <v>256</v>
      </c>
      <c r="G67">
        <f t="shared" si="5"/>
        <v>216.82</v>
      </c>
      <c r="H67" s="154"/>
      <c r="I67">
        <f>BRPL_EOD!AK67+BRPL_EOD!AL67</f>
        <v>82.77</v>
      </c>
      <c r="J67">
        <f>BYPL_EOD!AK67+BYPL_EOD!AL67</f>
        <v>41.48</v>
      </c>
      <c r="K67">
        <f>MES_EOD!AK67+MES_EOD!AL67</f>
        <v>5.82</v>
      </c>
      <c r="L67">
        <f>NDMC_EOD!AK67+NDMC_EOD!AL67</f>
        <v>28.92</v>
      </c>
      <c r="M67">
        <f>TPDDL_EOD!AK67+TPDDL_EOD!AL67</f>
        <v>57.83</v>
      </c>
      <c r="N67">
        <f t="shared" ref="N67:N98" si="7">SUM(I67:M67)</f>
        <v>216.82</v>
      </c>
      <c r="O67" s="154">
        <f t="shared" ref="O67:O98" si="8">G67-N67</f>
        <v>0</v>
      </c>
      <c r="P67">
        <v>82.77</v>
      </c>
      <c r="Q67">
        <v>41.48</v>
      </c>
      <c r="R67">
        <v>5.82</v>
      </c>
      <c r="S67">
        <v>28.92</v>
      </c>
      <c r="T67">
        <v>57.83</v>
      </c>
      <c r="U67" s="156">
        <f t="shared" ref="U67:U98" si="9">SUM(P67:T67)</f>
        <v>216.82</v>
      </c>
      <c r="V67" s="154">
        <f t="shared" ref="V67:V99" si="10">G67-U67</f>
        <v>0</v>
      </c>
      <c r="Y67">
        <f>BAWANA!AW67+BAWANA!AX67</f>
        <v>26.59</v>
      </c>
      <c r="Z67">
        <f>BAWANA!BD67+BAWANA!BE67</f>
        <v>26.59</v>
      </c>
      <c r="AA67">
        <f>BAWANA!X67+BAWANA!Y67</f>
        <v>26.59</v>
      </c>
      <c r="AB67">
        <f>BAWANA!AE67+BAWANA!AF67</f>
        <v>26.59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216.82</v>
      </c>
      <c r="H68" s="154"/>
      <c r="I68">
        <f>BRPL_EOD!AK68+BRPL_EOD!AL68</f>
        <v>82.77</v>
      </c>
      <c r="J68">
        <f>BYPL_EOD!AK68+BYPL_EOD!AL68</f>
        <v>41.48</v>
      </c>
      <c r="K68">
        <f>MES_EOD!AK68+MES_EOD!AL68</f>
        <v>5.82</v>
      </c>
      <c r="L68">
        <f>NDMC_EOD!AK68+NDMC_EOD!AL68</f>
        <v>28.92</v>
      </c>
      <c r="M68">
        <f>TPDDL_EOD!AK68+TPDDL_EOD!AL68</f>
        <v>57.83</v>
      </c>
      <c r="N68">
        <f t="shared" si="7"/>
        <v>216.82</v>
      </c>
      <c r="O68" s="154">
        <f t="shared" si="8"/>
        <v>0</v>
      </c>
      <c r="P68">
        <v>82.77</v>
      </c>
      <c r="Q68">
        <v>41.48</v>
      </c>
      <c r="R68">
        <v>5.82</v>
      </c>
      <c r="S68">
        <v>28.92</v>
      </c>
      <c r="T68">
        <v>57.83</v>
      </c>
      <c r="U68" s="156">
        <f t="shared" si="9"/>
        <v>216.82</v>
      </c>
      <c r="V68" s="154">
        <f t="shared" si="10"/>
        <v>0</v>
      </c>
      <c r="Y68">
        <f>BAWANA!AW68+BAWANA!AX68</f>
        <v>26.59</v>
      </c>
      <c r="Z68">
        <f>BAWANA!BD68+BAWANA!BE68</f>
        <v>26.59</v>
      </c>
      <c r="AA68">
        <f>BAWANA!X68+BAWANA!Y68</f>
        <v>26.59</v>
      </c>
      <c r="AB68">
        <f>BAWANA!AE68+BAWANA!AF68</f>
        <v>26.59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216.86</v>
      </c>
      <c r="E69">
        <f>BAWANA!AM69</f>
        <v>0</v>
      </c>
      <c r="F69">
        <f t="shared" si="11"/>
        <v>256</v>
      </c>
      <c r="G69">
        <f t="shared" si="12"/>
        <v>216.86</v>
      </c>
      <c r="H69" s="154"/>
      <c r="I69">
        <f>BRPL_EOD!AK69+BRPL_EOD!AL69</f>
        <v>82.72</v>
      </c>
      <c r="J69">
        <f>BYPL_EOD!AK69+BYPL_EOD!AL69</f>
        <v>41.45</v>
      </c>
      <c r="K69">
        <f>MES_EOD!AK69+MES_EOD!AL69</f>
        <v>5.82</v>
      </c>
      <c r="L69">
        <f>NDMC_EOD!AK69+NDMC_EOD!AL69</f>
        <v>29.06</v>
      </c>
      <c r="M69">
        <f>TPDDL_EOD!AK69+TPDDL_EOD!AL69</f>
        <v>57.8</v>
      </c>
      <c r="N69">
        <f t="shared" si="7"/>
        <v>216.85000000000002</v>
      </c>
      <c r="O69" s="154">
        <f t="shared" si="8"/>
        <v>9.9999999999909051E-3</v>
      </c>
      <c r="P69">
        <v>82.723814618399814</v>
      </c>
      <c r="Q69">
        <v>41.451911459534244</v>
      </c>
      <c r="R69">
        <v>5.8202683882868342</v>
      </c>
      <c r="S69">
        <v>29.061340096841132</v>
      </c>
      <c r="T69">
        <v>57.802665436937971</v>
      </c>
      <c r="U69" s="156">
        <f t="shared" si="9"/>
        <v>216.86</v>
      </c>
      <c r="V69" s="154">
        <f t="shared" si="10"/>
        <v>0</v>
      </c>
      <c r="Y69">
        <f>BAWANA!AW69+BAWANA!AX69</f>
        <v>26.57</v>
      </c>
      <c r="Z69">
        <f>BAWANA!BD69+BAWANA!BE69</f>
        <v>26.57</v>
      </c>
      <c r="AA69">
        <f>BAWANA!X69+BAWANA!Y69</f>
        <v>26.57</v>
      </c>
      <c r="AB69">
        <f>BAWANA!AE69+BAWANA!AF69</f>
        <v>26.57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216.86</v>
      </c>
      <c r="E70">
        <f>BAWANA!AM70</f>
        <v>0</v>
      </c>
      <c r="F70">
        <f t="shared" si="11"/>
        <v>256</v>
      </c>
      <c r="G70">
        <f t="shared" si="12"/>
        <v>216.86</v>
      </c>
      <c r="H70" s="154"/>
      <c r="I70">
        <f>BRPL_EOD!AK70+BRPL_EOD!AL70</f>
        <v>82.72</v>
      </c>
      <c r="J70">
        <f>BYPL_EOD!AK70+BYPL_EOD!AL70</f>
        <v>41.45</v>
      </c>
      <c r="K70">
        <f>MES_EOD!AK70+MES_EOD!AL70</f>
        <v>5.82</v>
      </c>
      <c r="L70">
        <f>NDMC_EOD!AK70+NDMC_EOD!AL70</f>
        <v>29.06</v>
      </c>
      <c r="M70">
        <f>TPDDL_EOD!AK70+TPDDL_EOD!AL70</f>
        <v>57.8</v>
      </c>
      <c r="N70">
        <f t="shared" si="7"/>
        <v>216.85000000000002</v>
      </c>
      <c r="O70" s="154">
        <f t="shared" si="8"/>
        <v>9.9999999999909051E-3</v>
      </c>
      <c r="P70">
        <v>82.723814618399814</v>
      </c>
      <c r="Q70">
        <v>41.451911459534244</v>
      </c>
      <c r="R70">
        <v>5.8202683882868342</v>
      </c>
      <c r="S70">
        <v>29.061340096841132</v>
      </c>
      <c r="T70">
        <v>57.802665436937971</v>
      </c>
      <c r="U70" s="156">
        <f t="shared" si="9"/>
        <v>216.86</v>
      </c>
      <c r="V70" s="154">
        <f t="shared" si="10"/>
        <v>0</v>
      </c>
      <c r="Y70">
        <f>BAWANA!AW70+BAWANA!AX70</f>
        <v>26.57</v>
      </c>
      <c r="Z70">
        <f>BAWANA!BD70+BAWANA!BE70</f>
        <v>26.57</v>
      </c>
      <c r="AA70">
        <f>BAWANA!X70+BAWANA!Y70</f>
        <v>26.57</v>
      </c>
      <c r="AB70">
        <f>BAWANA!AE70+BAWANA!AF70</f>
        <v>26.57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216.86</v>
      </c>
      <c r="E71">
        <f>BAWANA!AM71</f>
        <v>0</v>
      </c>
      <c r="F71">
        <f t="shared" si="11"/>
        <v>256</v>
      </c>
      <c r="G71">
        <f t="shared" si="12"/>
        <v>216.86</v>
      </c>
      <c r="H71" s="154"/>
      <c r="I71">
        <f>BRPL_EOD!AK71+BRPL_EOD!AL71</f>
        <v>82.72</v>
      </c>
      <c r="J71">
        <f>BYPL_EOD!AK71+BYPL_EOD!AL71</f>
        <v>41.45</v>
      </c>
      <c r="K71">
        <f>MES_EOD!AK71+MES_EOD!AL71</f>
        <v>5.82</v>
      </c>
      <c r="L71">
        <f>NDMC_EOD!AK71+NDMC_EOD!AL71</f>
        <v>29.06</v>
      </c>
      <c r="M71">
        <f>TPDDL_EOD!AK71+TPDDL_EOD!AL71</f>
        <v>57.8</v>
      </c>
      <c r="N71">
        <f t="shared" si="7"/>
        <v>216.85000000000002</v>
      </c>
      <c r="O71" s="154">
        <f t="shared" si="8"/>
        <v>9.9999999999909051E-3</v>
      </c>
      <c r="P71">
        <v>82.723814618399814</v>
      </c>
      <c r="Q71">
        <v>41.451911459534244</v>
      </c>
      <c r="R71">
        <v>5.8202683882868342</v>
      </c>
      <c r="S71">
        <v>29.061340096841132</v>
      </c>
      <c r="T71">
        <v>57.802665436937971</v>
      </c>
      <c r="U71" s="156">
        <f t="shared" si="9"/>
        <v>216.86</v>
      </c>
      <c r="V71" s="154">
        <f t="shared" si="10"/>
        <v>0</v>
      </c>
      <c r="Y71">
        <f>BAWANA!AW71+BAWANA!AX71</f>
        <v>26.57</v>
      </c>
      <c r="Z71">
        <f>BAWANA!BD71+BAWANA!BE71</f>
        <v>26.57</v>
      </c>
      <c r="AA71">
        <f>BAWANA!X71+BAWANA!Y71</f>
        <v>26.57</v>
      </c>
      <c r="AB71">
        <f>BAWANA!AE71+BAWANA!AF71</f>
        <v>26.57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216.86</v>
      </c>
      <c r="E72">
        <f>BAWANA!AM72</f>
        <v>0</v>
      </c>
      <c r="F72">
        <f t="shared" si="11"/>
        <v>256</v>
      </c>
      <c r="G72">
        <f t="shared" si="12"/>
        <v>216.86</v>
      </c>
      <c r="H72" s="154"/>
      <c r="I72">
        <f>BRPL_EOD!AK72+BRPL_EOD!AL72</f>
        <v>82.72</v>
      </c>
      <c r="J72">
        <f>BYPL_EOD!AK72+BYPL_EOD!AL72</f>
        <v>41.45</v>
      </c>
      <c r="K72">
        <f>MES_EOD!AK72+MES_EOD!AL72</f>
        <v>5.82</v>
      </c>
      <c r="L72">
        <f>NDMC_EOD!AK72+NDMC_EOD!AL72</f>
        <v>29.06</v>
      </c>
      <c r="M72">
        <f>TPDDL_EOD!AK72+TPDDL_EOD!AL72</f>
        <v>57.8</v>
      </c>
      <c r="N72">
        <f t="shared" si="7"/>
        <v>216.85000000000002</v>
      </c>
      <c r="O72" s="154">
        <f t="shared" si="8"/>
        <v>9.9999999999909051E-3</v>
      </c>
      <c r="P72">
        <v>82.723814618399814</v>
      </c>
      <c r="Q72">
        <v>41.451911459534244</v>
      </c>
      <c r="R72">
        <v>5.8202683882868342</v>
      </c>
      <c r="S72">
        <v>29.061340096841132</v>
      </c>
      <c r="T72">
        <v>57.802665436937971</v>
      </c>
      <c r="U72" s="156">
        <f t="shared" si="9"/>
        <v>216.86</v>
      </c>
      <c r="V72" s="154">
        <f t="shared" si="10"/>
        <v>0</v>
      </c>
      <c r="Y72">
        <f>BAWANA!AW72+BAWANA!AX72</f>
        <v>26.57</v>
      </c>
      <c r="Z72">
        <f>BAWANA!BD72+BAWANA!BE72</f>
        <v>26.57</v>
      </c>
      <c r="AA72">
        <f>BAWANA!X72+BAWANA!Y72</f>
        <v>26.57</v>
      </c>
      <c r="AB72">
        <f>BAWANA!AE72+BAWANA!AF72</f>
        <v>26.57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216.86</v>
      </c>
      <c r="E73">
        <f>BAWANA!AM73</f>
        <v>0</v>
      </c>
      <c r="F73">
        <f t="shared" si="11"/>
        <v>256</v>
      </c>
      <c r="G73">
        <f t="shared" si="12"/>
        <v>216.86</v>
      </c>
      <c r="H73" s="154"/>
      <c r="I73">
        <f>BRPL_EOD!AK73+BRPL_EOD!AL73</f>
        <v>82.72</v>
      </c>
      <c r="J73">
        <f>BYPL_EOD!AK73+BYPL_EOD!AL73</f>
        <v>41.45</v>
      </c>
      <c r="K73">
        <f>MES_EOD!AK73+MES_EOD!AL73</f>
        <v>5.82</v>
      </c>
      <c r="L73">
        <f>NDMC_EOD!AK73+NDMC_EOD!AL73</f>
        <v>29.06</v>
      </c>
      <c r="M73">
        <f>TPDDL_EOD!AK73+TPDDL_EOD!AL73</f>
        <v>57.8</v>
      </c>
      <c r="N73">
        <f t="shared" si="7"/>
        <v>216.85000000000002</v>
      </c>
      <c r="O73" s="154">
        <f t="shared" si="8"/>
        <v>9.9999999999909051E-3</v>
      </c>
      <c r="P73">
        <v>82.723814618399814</v>
      </c>
      <c r="Q73">
        <v>41.451911459534244</v>
      </c>
      <c r="R73">
        <v>5.8202683882868342</v>
      </c>
      <c r="S73">
        <v>29.061340096841132</v>
      </c>
      <c r="T73">
        <v>57.802665436937971</v>
      </c>
      <c r="U73" s="156">
        <f t="shared" si="9"/>
        <v>216.86</v>
      </c>
      <c r="V73" s="154">
        <f t="shared" si="10"/>
        <v>0</v>
      </c>
      <c r="Y73">
        <f>BAWANA!AW73+BAWANA!AX73</f>
        <v>26.57</v>
      </c>
      <c r="Z73">
        <f>BAWANA!BD73+BAWANA!BE73</f>
        <v>26.57</v>
      </c>
      <c r="AA73">
        <f>BAWANA!X73+BAWANA!Y73</f>
        <v>26.57</v>
      </c>
      <c r="AB73">
        <f>BAWANA!AE73+BAWANA!AF73</f>
        <v>26.57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216.86</v>
      </c>
      <c r="E74">
        <f>BAWANA!AM74</f>
        <v>0</v>
      </c>
      <c r="F74">
        <f t="shared" si="11"/>
        <v>256</v>
      </c>
      <c r="G74">
        <f t="shared" si="12"/>
        <v>216.86</v>
      </c>
      <c r="H74" s="154"/>
      <c r="I74">
        <f>BRPL_EOD!AK74+BRPL_EOD!AL74</f>
        <v>82.72</v>
      </c>
      <c r="J74">
        <f>BYPL_EOD!AK74+BYPL_EOD!AL74</f>
        <v>41.45</v>
      </c>
      <c r="K74">
        <f>MES_EOD!AK74+MES_EOD!AL74</f>
        <v>5.82</v>
      </c>
      <c r="L74">
        <f>NDMC_EOD!AK74+NDMC_EOD!AL74</f>
        <v>29.06</v>
      </c>
      <c r="M74">
        <f>TPDDL_EOD!AK74+TPDDL_EOD!AL74</f>
        <v>57.8</v>
      </c>
      <c r="N74">
        <f t="shared" si="7"/>
        <v>216.85000000000002</v>
      </c>
      <c r="O74" s="154">
        <f t="shared" si="8"/>
        <v>9.9999999999909051E-3</v>
      </c>
      <c r="P74">
        <v>82.723814618399814</v>
      </c>
      <c r="Q74">
        <v>41.451911459534244</v>
      </c>
      <c r="R74">
        <v>5.8202683882868342</v>
      </c>
      <c r="S74">
        <v>29.061340096841132</v>
      </c>
      <c r="T74">
        <v>57.802665436937971</v>
      </c>
      <c r="U74" s="156">
        <f t="shared" si="9"/>
        <v>216.86</v>
      </c>
      <c r="V74" s="154">
        <f t="shared" si="10"/>
        <v>0</v>
      </c>
      <c r="Y74">
        <f>BAWANA!AW74+BAWANA!AX74</f>
        <v>26.57</v>
      </c>
      <c r="Z74">
        <f>BAWANA!BD74+BAWANA!BE74</f>
        <v>26.57</v>
      </c>
      <c r="AA74">
        <f>BAWANA!X74+BAWANA!Y74</f>
        <v>26.57</v>
      </c>
      <c r="AB74">
        <f>BAWANA!AE74+BAWANA!AF74</f>
        <v>26.57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216.86</v>
      </c>
      <c r="E75">
        <f>BAWANA!AM75</f>
        <v>0</v>
      </c>
      <c r="F75">
        <f t="shared" si="11"/>
        <v>256</v>
      </c>
      <c r="G75">
        <f t="shared" si="12"/>
        <v>216.86</v>
      </c>
      <c r="H75" s="154"/>
      <c r="I75">
        <f>BRPL_EOD!AK75+BRPL_EOD!AL75</f>
        <v>82.72</v>
      </c>
      <c r="J75">
        <f>BYPL_EOD!AK75+BYPL_EOD!AL75</f>
        <v>41.45</v>
      </c>
      <c r="K75">
        <f>MES_EOD!AK75+MES_EOD!AL75</f>
        <v>5.82</v>
      </c>
      <c r="L75">
        <f>NDMC_EOD!AK75+NDMC_EOD!AL75</f>
        <v>29.06</v>
      </c>
      <c r="M75">
        <f>TPDDL_EOD!AK75+TPDDL_EOD!AL75</f>
        <v>57.8</v>
      </c>
      <c r="N75">
        <f t="shared" si="7"/>
        <v>216.85000000000002</v>
      </c>
      <c r="O75" s="154">
        <f t="shared" si="8"/>
        <v>9.9999999999909051E-3</v>
      </c>
      <c r="P75">
        <v>82.723814618399814</v>
      </c>
      <c r="Q75">
        <v>41.451911459534244</v>
      </c>
      <c r="R75">
        <v>5.8202683882868342</v>
      </c>
      <c r="S75">
        <v>29.061340096841132</v>
      </c>
      <c r="T75">
        <v>57.802665436937971</v>
      </c>
      <c r="U75" s="156">
        <f t="shared" si="9"/>
        <v>216.86</v>
      </c>
      <c r="V75" s="154">
        <f t="shared" si="10"/>
        <v>0</v>
      </c>
      <c r="Y75">
        <f>BAWANA!AW75+BAWANA!AX75</f>
        <v>26.57</v>
      </c>
      <c r="Z75">
        <f>BAWANA!BD75+BAWANA!BE75</f>
        <v>26.57</v>
      </c>
      <c r="AA75">
        <f>BAWANA!X75+BAWANA!Y75</f>
        <v>26.57</v>
      </c>
      <c r="AB75">
        <f>BAWANA!AE75+BAWANA!AF75</f>
        <v>26.57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216.86</v>
      </c>
      <c r="E76">
        <f>BAWANA!AM76</f>
        <v>0</v>
      </c>
      <c r="F76">
        <f t="shared" si="11"/>
        <v>256</v>
      </c>
      <c r="G76">
        <f t="shared" si="12"/>
        <v>216.86</v>
      </c>
      <c r="H76" s="154"/>
      <c r="I76">
        <f>BRPL_EOD!AK76+BRPL_EOD!AL76</f>
        <v>82.72</v>
      </c>
      <c r="J76">
        <f>BYPL_EOD!AK76+BYPL_EOD!AL76</f>
        <v>41.45</v>
      </c>
      <c r="K76">
        <f>MES_EOD!AK76+MES_EOD!AL76</f>
        <v>5.82</v>
      </c>
      <c r="L76">
        <f>NDMC_EOD!AK76+NDMC_EOD!AL76</f>
        <v>29.06</v>
      </c>
      <c r="M76">
        <f>TPDDL_EOD!AK76+TPDDL_EOD!AL76</f>
        <v>57.8</v>
      </c>
      <c r="N76">
        <f t="shared" si="7"/>
        <v>216.85000000000002</v>
      </c>
      <c r="O76" s="154">
        <f t="shared" si="8"/>
        <v>9.9999999999909051E-3</v>
      </c>
      <c r="P76">
        <v>82.723814618399814</v>
      </c>
      <c r="Q76">
        <v>41.451911459534244</v>
      </c>
      <c r="R76">
        <v>5.8202683882868342</v>
      </c>
      <c r="S76">
        <v>29.061340096841132</v>
      </c>
      <c r="T76">
        <v>57.802665436937971</v>
      </c>
      <c r="U76" s="156">
        <f t="shared" si="9"/>
        <v>216.86</v>
      </c>
      <c r="V76" s="154">
        <f t="shared" si="10"/>
        <v>0</v>
      </c>
      <c r="Y76">
        <f>BAWANA!AW76+BAWANA!AX76</f>
        <v>26.57</v>
      </c>
      <c r="Z76">
        <f>BAWANA!BD76+BAWANA!BE76</f>
        <v>26.57</v>
      </c>
      <c r="AA76">
        <f>BAWANA!X76+BAWANA!Y76</f>
        <v>26.57</v>
      </c>
      <c r="AB76">
        <f>BAWANA!AE76+BAWANA!AF76</f>
        <v>26.57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216.86</v>
      </c>
      <c r="E77">
        <f>BAWANA!AM77</f>
        <v>0</v>
      </c>
      <c r="F77">
        <f t="shared" si="11"/>
        <v>256</v>
      </c>
      <c r="G77">
        <f t="shared" si="12"/>
        <v>216.86</v>
      </c>
      <c r="H77" s="154"/>
      <c r="I77">
        <f>BRPL_EOD!AK77+BRPL_EOD!AL77</f>
        <v>82.72</v>
      </c>
      <c r="J77">
        <f>BYPL_EOD!AK77+BYPL_EOD!AL77</f>
        <v>41.45</v>
      </c>
      <c r="K77">
        <f>MES_EOD!AK77+MES_EOD!AL77</f>
        <v>5.82</v>
      </c>
      <c r="L77">
        <f>NDMC_EOD!AK77+NDMC_EOD!AL77</f>
        <v>29.06</v>
      </c>
      <c r="M77">
        <f>TPDDL_EOD!AK77+TPDDL_EOD!AL77</f>
        <v>57.8</v>
      </c>
      <c r="N77">
        <f t="shared" si="7"/>
        <v>216.85000000000002</v>
      </c>
      <c r="O77" s="154">
        <f t="shared" si="8"/>
        <v>9.9999999999909051E-3</v>
      </c>
      <c r="P77">
        <v>82.723814618399814</v>
      </c>
      <c r="Q77">
        <v>41.451911459534244</v>
      </c>
      <c r="R77">
        <v>5.8202683882868342</v>
      </c>
      <c r="S77">
        <v>29.061340096841132</v>
      </c>
      <c r="T77">
        <v>57.802665436937971</v>
      </c>
      <c r="U77" s="156">
        <f t="shared" si="9"/>
        <v>216.86</v>
      </c>
      <c r="V77" s="154">
        <f t="shared" si="10"/>
        <v>0</v>
      </c>
      <c r="Y77">
        <f>BAWANA!AW77+BAWANA!AX77</f>
        <v>26.57</v>
      </c>
      <c r="Z77">
        <f>BAWANA!BD77+BAWANA!BE77</f>
        <v>26.57</v>
      </c>
      <c r="AA77">
        <f>BAWANA!X77+BAWANA!Y77</f>
        <v>26.57</v>
      </c>
      <c r="AB77">
        <f>BAWANA!AE77+BAWANA!AF77</f>
        <v>26.57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216.86</v>
      </c>
      <c r="E78">
        <f>BAWANA!AM78</f>
        <v>0</v>
      </c>
      <c r="F78">
        <f t="shared" si="11"/>
        <v>256</v>
      </c>
      <c r="G78">
        <f t="shared" si="12"/>
        <v>216.86</v>
      </c>
      <c r="H78" s="154"/>
      <c r="I78">
        <f>BRPL_EOD!AK78+BRPL_EOD!AL78</f>
        <v>82.72</v>
      </c>
      <c r="J78">
        <f>BYPL_EOD!AK78+BYPL_EOD!AL78</f>
        <v>41.45</v>
      </c>
      <c r="K78">
        <f>MES_EOD!AK78+MES_EOD!AL78</f>
        <v>5.82</v>
      </c>
      <c r="L78">
        <f>NDMC_EOD!AK78+NDMC_EOD!AL78</f>
        <v>29.06</v>
      </c>
      <c r="M78">
        <f>TPDDL_EOD!AK78+TPDDL_EOD!AL78</f>
        <v>57.8</v>
      </c>
      <c r="N78">
        <f t="shared" si="7"/>
        <v>216.85000000000002</v>
      </c>
      <c r="O78" s="154">
        <f t="shared" si="8"/>
        <v>9.9999999999909051E-3</v>
      </c>
      <c r="P78">
        <v>82.723814618399814</v>
      </c>
      <c r="Q78">
        <v>41.451911459534244</v>
      </c>
      <c r="R78">
        <v>5.8202683882868342</v>
      </c>
      <c r="S78">
        <v>29.061340096841132</v>
      </c>
      <c r="T78">
        <v>57.802665436937971</v>
      </c>
      <c r="U78" s="156">
        <f t="shared" si="9"/>
        <v>216.86</v>
      </c>
      <c r="V78" s="154">
        <f t="shared" si="10"/>
        <v>0</v>
      </c>
      <c r="Y78">
        <f>BAWANA!AW78+BAWANA!AX78</f>
        <v>26.57</v>
      </c>
      <c r="Z78">
        <f>BAWANA!BD78+BAWANA!BE78</f>
        <v>26.57</v>
      </c>
      <c r="AA78">
        <f>BAWANA!X78+BAWANA!Y78</f>
        <v>26.57</v>
      </c>
      <c r="AB78">
        <f>BAWANA!AE78+BAWANA!AF78</f>
        <v>26.57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216.86</v>
      </c>
      <c r="E79">
        <f>BAWANA!AM79</f>
        <v>0</v>
      </c>
      <c r="F79">
        <f t="shared" si="11"/>
        <v>256</v>
      </c>
      <c r="G79">
        <f t="shared" si="12"/>
        <v>216.86</v>
      </c>
      <c r="H79" s="154"/>
      <c r="I79">
        <f>BRPL_EOD!AK79+BRPL_EOD!AL79</f>
        <v>82.72</v>
      </c>
      <c r="J79">
        <f>BYPL_EOD!AK79+BYPL_EOD!AL79</f>
        <v>41.45</v>
      </c>
      <c r="K79">
        <f>MES_EOD!AK79+MES_EOD!AL79</f>
        <v>5.82</v>
      </c>
      <c r="L79">
        <f>NDMC_EOD!AK79+NDMC_EOD!AL79</f>
        <v>29.06</v>
      </c>
      <c r="M79">
        <f>TPDDL_EOD!AK79+TPDDL_EOD!AL79</f>
        <v>57.8</v>
      </c>
      <c r="N79">
        <f t="shared" si="7"/>
        <v>216.85000000000002</v>
      </c>
      <c r="O79" s="154">
        <f t="shared" si="8"/>
        <v>9.9999999999909051E-3</v>
      </c>
      <c r="P79">
        <v>82.723814618399814</v>
      </c>
      <c r="Q79">
        <v>41.451911459534244</v>
      </c>
      <c r="R79">
        <v>5.8202683882868342</v>
      </c>
      <c r="S79">
        <v>29.061340096841132</v>
      </c>
      <c r="T79">
        <v>57.802665436937971</v>
      </c>
      <c r="U79" s="156">
        <f t="shared" si="9"/>
        <v>216.86</v>
      </c>
      <c r="V79" s="154">
        <f t="shared" si="10"/>
        <v>0</v>
      </c>
      <c r="Y79">
        <f>BAWANA!AW79+BAWANA!AX79</f>
        <v>26.57</v>
      </c>
      <c r="Z79">
        <f>BAWANA!BD79+BAWANA!BE79</f>
        <v>26.57</v>
      </c>
      <c r="AA79">
        <f>BAWANA!X79+BAWANA!Y79</f>
        <v>26.57</v>
      </c>
      <c r="AB79">
        <f>BAWANA!AE79+BAWANA!AF79</f>
        <v>26.57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216.86</v>
      </c>
      <c r="E80">
        <f>BAWANA!AM80</f>
        <v>0</v>
      </c>
      <c r="F80">
        <f t="shared" si="11"/>
        <v>256</v>
      </c>
      <c r="G80">
        <f t="shared" si="12"/>
        <v>216.86</v>
      </c>
      <c r="H80" s="154"/>
      <c r="I80">
        <f>BRPL_EOD!AK80+BRPL_EOD!AL80</f>
        <v>82.72</v>
      </c>
      <c r="J80">
        <f>BYPL_EOD!AK80+BYPL_EOD!AL80</f>
        <v>41.45</v>
      </c>
      <c r="K80">
        <f>MES_EOD!AK80+MES_EOD!AL80</f>
        <v>5.82</v>
      </c>
      <c r="L80">
        <f>NDMC_EOD!AK80+NDMC_EOD!AL80</f>
        <v>29.06</v>
      </c>
      <c r="M80">
        <f>TPDDL_EOD!AK80+TPDDL_EOD!AL80</f>
        <v>57.8</v>
      </c>
      <c r="N80">
        <f t="shared" si="7"/>
        <v>216.85000000000002</v>
      </c>
      <c r="O80" s="154">
        <f t="shared" si="8"/>
        <v>9.9999999999909051E-3</v>
      </c>
      <c r="P80">
        <v>82.723814618399814</v>
      </c>
      <c r="Q80">
        <v>41.451911459534244</v>
      </c>
      <c r="R80">
        <v>5.8202683882868342</v>
      </c>
      <c r="S80">
        <v>29.061340096841132</v>
      </c>
      <c r="T80">
        <v>57.802665436937971</v>
      </c>
      <c r="U80" s="156">
        <f t="shared" si="9"/>
        <v>216.86</v>
      </c>
      <c r="V80" s="154">
        <f t="shared" si="10"/>
        <v>0</v>
      </c>
      <c r="Y80">
        <f>BAWANA!AW80+BAWANA!AX80</f>
        <v>26.57</v>
      </c>
      <c r="Z80">
        <f>BAWANA!BD80+BAWANA!BE80</f>
        <v>26.57</v>
      </c>
      <c r="AA80">
        <f>BAWANA!X80+BAWANA!Y80</f>
        <v>26.57</v>
      </c>
      <c r="AB80">
        <f>BAWANA!AE80+BAWANA!AF80</f>
        <v>26.57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216.86</v>
      </c>
      <c r="E81">
        <f>BAWANA!AM81</f>
        <v>0</v>
      </c>
      <c r="F81">
        <f t="shared" si="11"/>
        <v>256</v>
      </c>
      <c r="G81">
        <f t="shared" si="12"/>
        <v>216.86</v>
      </c>
      <c r="H81" s="154"/>
      <c r="I81">
        <f>BRPL_EOD!AK81+BRPL_EOD!AL81</f>
        <v>82.72</v>
      </c>
      <c r="J81">
        <f>BYPL_EOD!AK81+BYPL_EOD!AL81</f>
        <v>41.45</v>
      </c>
      <c r="K81">
        <f>MES_EOD!AK81+MES_EOD!AL81</f>
        <v>5.82</v>
      </c>
      <c r="L81">
        <f>NDMC_EOD!AK81+NDMC_EOD!AL81</f>
        <v>29.06</v>
      </c>
      <c r="M81">
        <f>TPDDL_EOD!AK81+TPDDL_EOD!AL81</f>
        <v>57.8</v>
      </c>
      <c r="N81">
        <f t="shared" si="7"/>
        <v>216.85000000000002</v>
      </c>
      <c r="O81" s="154">
        <f t="shared" si="8"/>
        <v>9.9999999999909051E-3</v>
      </c>
      <c r="P81">
        <v>82.723814618399814</v>
      </c>
      <c r="Q81">
        <v>41.451911459534244</v>
      </c>
      <c r="R81">
        <v>5.8202683882868342</v>
      </c>
      <c r="S81">
        <v>29.061340096841132</v>
      </c>
      <c r="T81">
        <v>57.802665436937971</v>
      </c>
      <c r="U81" s="156">
        <f t="shared" si="9"/>
        <v>216.86</v>
      </c>
      <c r="V81" s="154">
        <f t="shared" si="10"/>
        <v>0</v>
      </c>
      <c r="Y81">
        <f>BAWANA!AW81+BAWANA!AX81</f>
        <v>26.57</v>
      </c>
      <c r="Z81">
        <f>BAWANA!BD81+BAWANA!BE81</f>
        <v>26.57</v>
      </c>
      <c r="AA81">
        <f>BAWANA!X81+BAWANA!Y81</f>
        <v>26.57</v>
      </c>
      <c r="AB81">
        <f>BAWANA!AE81+BAWANA!AF81</f>
        <v>26.57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216.86</v>
      </c>
      <c r="E82">
        <f>BAWANA!AM82</f>
        <v>0</v>
      </c>
      <c r="F82">
        <f t="shared" si="11"/>
        <v>256</v>
      </c>
      <c r="G82">
        <f t="shared" si="12"/>
        <v>216.86</v>
      </c>
      <c r="H82" s="154"/>
      <c r="I82">
        <f>BRPL_EOD!AK82+BRPL_EOD!AL82</f>
        <v>82.72</v>
      </c>
      <c r="J82">
        <f>BYPL_EOD!AK82+BYPL_EOD!AL82</f>
        <v>41.45</v>
      </c>
      <c r="K82">
        <f>MES_EOD!AK82+MES_EOD!AL82</f>
        <v>5.82</v>
      </c>
      <c r="L82">
        <f>NDMC_EOD!AK82+NDMC_EOD!AL82</f>
        <v>29.06</v>
      </c>
      <c r="M82">
        <f>TPDDL_EOD!AK82+TPDDL_EOD!AL82</f>
        <v>57.8</v>
      </c>
      <c r="N82">
        <f t="shared" si="7"/>
        <v>216.85000000000002</v>
      </c>
      <c r="O82" s="154">
        <f t="shared" si="8"/>
        <v>9.9999999999909051E-3</v>
      </c>
      <c r="P82">
        <v>82.723814618399814</v>
      </c>
      <c r="Q82">
        <v>41.451911459534244</v>
      </c>
      <c r="R82">
        <v>5.8202683882868342</v>
      </c>
      <c r="S82">
        <v>29.061340096841132</v>
      </c>
      <c r="T82">
        <v>57.802665436937971</v>
      </c>
      <c r="U82" s="156">
        <f t="shared" si="9"/>
        <v>216.86</v>
      </c>
      <c r="V82" s="154">
        <f t="shared" si="10"/>
        <v>0</v>
      </c>
      <c r="Y82">
        <f>BAWANA!AW82+BAWANA!AX82</f>
        <v>26.57</v>
      </c>
      <c r="Z82">
        <f>BAWANA!BD82+BAWANA!BE82</f>
        <v>26.57</v>
      </c>
      <c r="AA82">
        <f>BAWANA!X82+BAWANA!Y82</f>
        <v>26.57</v>
      </c>
      <c r="AB82">
        <f>BAWANA!AE82+BAWANA!AF82</f>
        <v>26.57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216.86</v>
      </c>
      <c r="E83">
        <f>BAWANA!AM83</f>
        <v>0</v>
      </c>
      <c r="F83">
        <f t="shared" si="11"/>
        <v>256</v>
      </c>
      <c r="G83">
        <f t="shared" si="12"/>
        <v>216.86</v>
      </c>
      <c r="H83" s="154"/>
      <c r="I83">
        <f>BRPL_EOD!AK83+BRPL_EOD!AL83</f>
        <v>82.72</v>
      </c>
      <c r="J83">
        <f>BYPL_EOD!AK83+BYPL_EOD!AL83</f>
        <v>41.45</v>
      </c>
      <c r="K83">
        <f>MES_EOD!AK83+MES_EOD!AL83</f>
        <v>5.82</v>
      </c>
      <c r="L83">
        <f>NDMC_EOD!AK83+NDMC_EOD!AL83</f>
        <v>29.06</v>
      </c>
      <c r="M83">
        <f>TPDDL_EOD!AK83+TPDDL_EOD!AL83</f>
        <v>57.8</v>
      </c>
      <c r="N83">
        <f t="shared" si="7"/>
        <v>216.85000000000002</v>
      </c>
      <c r="O83" s="154">
        <f t="shared" si="8"/>
        <v>9.9999999999909051E-3</v>
      </c>
      <c r="P83">
        <v>82.723814618399814</v>
      </c>
      <c r="Q83">
        <v>41.451911459534244</v>
      </c>
      <c r="R83">
        <v>5.8202683882868342</v>
      </c>
      <c r="S83">
        <v>29.061340096841132</v>
      </c>
      <c r="T83">
        <v>57.802665436937971</v>
      </c>
      <c r="U83" s="156">
        <f t="shared" si="9"/>
        <v>216.86</v>
      </c>
      <c r="V83" s="154">
        <f t="shared" si="10"/>
        <v>0</v>
      </c>
      <c r="Y83">
        <f>BAWANA!AW83+BAWANA!AX83</f>
        <v>26.57</v>
      </c>
      <c r="Z83">
        <f>BAWANA!BD83+BAWANA!BE83</f>
        <v>26.57</v>
      </c>
      <c r="AA83">
        <f>BAWANA!X83+BAWANA!Y83</f>
        <v>26.57</v>
      </c>
      <c r="AB83">
        <f>BAWANA!AE83+BAWANA!AF83</f>
        <v>26.57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216.86</v>
      </c>
      <c r="E84">
        <f>BAWANA!AM84</f>
        <v>0</v>
      </c>
      <c r="F84">
        <f t="shared" si="11"/>
        <v>256</v>
      </c>
      <c r="G84">
        <f t="shared" si="12"/>
        <v>216.86</v>
      </c>
      <c r="H84" s="154"/>
      <c r="I84">
        <f>BRPL_EOD!AK84+BRPL_EOD!AL84</f>
        <v>82.72</v>
      </c>
      <c r="J84">
        <f>BYPL_EOD!AK84+BYPL_EOD!AL84</f>
        <v>41.45</v>
      </c>
      <c r="K84">
        <f>MES_EOD!AK84+MES_EOD!AL84</f>
        <v>5.82</v>
      </c>
      <c r="L84">
        <f>NDMC_EOD!AK84+NDMC_EOD!AL84</f>
        <v>29.06</v>
      </c>
      <c r="M84">
        <f>TPDDL_EOD!AK84+TPDDL_EOD!AL84</f>
        <v>57.8</v>
      </c>
      <c r="N84">
        <f t="shared" si="7"/>
        <v>216.85000000000002</v>
      </c>
      <c r="O84" s="154">
        <f t="shared" si="8"/>
        <v>9.9999999999909051E-3</v>
      </c>
      <c r="P84">
        <v>82.723814618399814</v>
      </c>
      <c r="Q84">
        <v>41.451911459534244</v>
      </c>
      <c r="R84">
        <v>5.8202683882868342</v>
      </c>
      <c r="S84">
        <v>29.061340096841132</v>
      </c>
      <c r="T84">
        <v>57.802665436937971</v>
      </c>
      <c r="U84" s="156">
        <f t="shared" si="9"/>
        <v>216.86</v>
      </c>
      <c r="V84" s="154">
        <f t="shared" si="10"/>
        <v>0</v>
      </c>
      <c r="Y84">
        <f>BAWANA!AW84+BAWANA!AX84</f>
        <v>26.57</v>
      </c>
      <c r="Z84">
        <f>BAWANA!BD84+BAWANA!BE84</f>
        <v>26.57</v>
      </c>
      <c r="AA84">
        <f>BAWANA!X84+BAWANA!Y84</f>
        <v>26.57</v>
      </c>
      <c r="AB84">
        <f>BAWANA!AE84+BAWANA!AF84</f>
        <v>26.57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216.82</v>
      </c>
      <c r="E85">
        <f>BAWANA!AM85</f>
        <v>0</v>
      </c>
      <c r="F85">
        <f t="shared" si="11"/>
        <v>256</v>
      </c>
      <c r="G85">
        <f t="shared" si="12"/>
        <v>216.82</v>
      </c>
      <c r="H85" s="154"/>
      <c r="I85">
        <f>BRPL_EOD!AK85+BRPL_EOD!AL85</f>
        <v>82.77</v>
      </c>
      <c r="J85">
        <f>BYPL_EOD!AK85+BYPL_EOD!AL85</f>
        <v>41.48</v>
      </c>
      <c r="K85">
        <f>MES_EOD!AK85+MES_EOD!AL85</f>
        <v>5.82</v>
      </c>
      <c r="L85">
        <f>NDMC_EOD!AK85+NDMC_EOD!AL85</f>
        <v>28.92</v>
      </c>
      <c r="M85">
        <f>TPDDL_EOD!AK85+TPDDL_EOD!AL85</f>
        <v>57.83</v>
      </c>
      <c r="N85">
        <f t="shared" si="7"/>
        <v>216.82</v>
      </c>
      <c r="O85" s="154">
        <f t="shared" si="8"/>
        <v>0</v>
      </c>
      <c r="P85">
        <v>82.77</v>
      </c>
      <c r="Q85">
        <v>41.48</v>
      </c>
      <c r="R85">
        <v>5.82</v>
      </c>
      <c r="S85">
        <v>28.92</v>
      </c>
      <c r="T85">
        <v>57.83</v>
      </c>
      <c r="U85" s="156">
        <f t="shared" si="9"/>
        <v>216.82</v>
      </c>
      <c r="V85" s="154">
        <f t="shared" si="10"/>
        <v>0</v>
      </c>
      <c r="Y85">
        <f>BAWANA!AW85+BAWANA!AX85</f>
        <v>26.59</v>
      </c>
      <c r="Z85">
        <f>BAWANA!BD85+BAWANA!BE85</f>
        <v>26.59</v>
      </c>
      <c r="AA85">
        <f>BAWANA!X85+BAWANA!Y85</f>
        <v>26.59</v>
      </c>
      <c r="AB85">
        <f>BAWANA!AE85+BAWANA!AF85</f>
        <v>26.59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216.82</v>
      </c>
      <c r="E86">
        <f>BAWANA!AM86</f>
        <v>0</v>
      </c>
      <c r="F86">
        <f t="shared" si="11"/>
        <v>256</v>
      </c>
      <c r="G86">
        <f t="shared" si="12"/>
        <v>216.82</v>
      </c>
      <c r="H86" s="154"/>
      <c r="I86">
        <f>BRPL_EOD!AK86+BRPL_EOD!AL86</f>
        <v>82.77</v>
      </c>
      <c r="J86">
        <f>BYPL_EOD!AK86+BYPL_EOD!AL86</f>
        <v>41.48</v>
      </c>
      <c r="K86">
        <f>MES_EOD!AK86+MES_EOD!AL86</f>
        <v>5.82</v>
      </c>
      <c r="L86">
        <f>NDMC_EOD!AK86+NDMC_EOD!AL86</f>
        <v>28.92</v>
      </c>
      <c r="M86">
        <f>TPDDL_EOD!AK86+TPDDL_EOD!AL86</f>
        <v>57.83</v>
      </c>
      <c r="N86">
        <f t="shared" si="7"/>
        <v>216.82</v>
      </c>
      <c r="O86" s="154">
        <f t="shared" si="8"/>
        <v>0</v>
      </c>
      <c r="P86">
        <v>82.77</v>
      </c>
      <c r="Q86">
        <v>41.48</v>
      </c>
      <c r="R86">
        <v>5.82</v>
      </c>
      <c r="S86">
        <v>28.92</v>
      </c>
      <c r="T86">
        <v>57.83</v>
      </c>
      <c r="U86" s="156">
        <f t="shared" si="9"/>
        <v>216.82</v>
      </c>
      <c r="V86" s="154">
        <f t="shared" si="10"/>
        <v>0</v>
      </c>
      <c r="Y86">
        <f>BAWANA!AW86+BAWANA!AX86</f>
        <v>26.59</v>
      </c>
      <c r="Z86">
        <f>BAWANA!BD86+BAWANA!BE86</f>
        <v>26.59</v>
      </c>
      <c r="AA86">
        <f>BAWANA!X86+BAWANA!Y86</f>
        <v>26.59</v>
      </c>
      <c r="AB86">
        <f>BAWANA!AE86+BAWANA!AF86</f>
        <v>26.59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234.27999999999997</v>
      </c>
      <c r="E87">
        <f>BAWANA!AM87</f>
        <v>0</v>
      </c>
      <c r="F87">
        <f t="shared" si="11"/>
        <v>256</v>
      </c>
      <c r="G87">
        <f t="shared" si="12"/>
        <v>234.27999999999997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28.92</v>
      </c>
      <c r="M87">
        <f>TPDDL_EOD!AK87+TPDDL_EOD!AL87</f>
        <v>50</v>
      </c>
      <c r="N87">
        <f t="shared" si="7"/>
        <v>234.28000000000003</v>
      </c>
      <c r="O87" s="154">
        <f t="shared" si="8"/>
        <v>0</v>
      </c>
      <c r="P87">
        <v>99.619999999999976</v>
      </c>
      <c r="Q87">
        <v>49.919999999999987</v>
      </c>
      <c r="R87">
        <v>5.8199999999999985</v>
      </c>
      <c r="S87">
        <v>28.919999999999995</v>
      </c>
      <c r="T87">
        <v>49.999999999999986</v>
      </c>
      <c r="U87" s="156">
        <f t="shared" si="9"/>
        <v>234.27999999999992</v>
      </c>
      <c r="V87" s="154">
        <f t="shared" si="10"/>
        <v>0</v>
      </c>
      <c r="Y87">
        <f>BAWANA!AW87+BAWANA!AX87</f>
        <v>17.86</v>
      </c>
      <c r="Z87">
        <f>BAWANA!BD87+BAWANA!BE87</f>
        <v>17.86</v>
      </c>
      <c r="AA87">
        <f>BAWANA!X87+BAWANA!Y87</f>
        <v>17.86</v>
      </c>
      <c r="AB87">
        <f>BAWANA!AE87+BAWANA!AF87</f>
        <v>17.86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234.27999999999997</v>
      </c>
      <c r="E88">
        <f>BAWANA!AM88</f>
        <v>0</v>
      </c>
      <c r="F88">
        <f t="shared" si="11"/>
        <v>256</v>
      </c>
      <c r="G88">
        <f t="shared" si="12"/>
        <v>234.27999999999997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28.92</v>
      </c>
      <c r="M88">
        <f>TPDDL_EOD!AK88+TPDDL_EOD!AL88</f>
        <v>50</v>
      </c>
      <c r="N88">
        <f t="shared" si="7"/>
        <v>234.28000000000003</v>
      </c>
      <c r="O88" s="154">
        <f t="shared" si="8"/>
        <v>0</v>
      </c>
      <c r="P88">
        <v>99.619999999999976</v>
      </c>
      <c r="Q88">
        <v>49.919999999999987</v>
      </c>
      <c r="R88">
        <v>5.8199999999999985</v>
      </c>
      <c r="S88">
        <v>28.919999999999995</v>
      </c>
      <c r="T88">
        <v>49.999999999999986</v>
      </c>
      <c r="U88" s="156">
        <f t="shared" si="9"/>
        <v>234.27999999999992</v>
      </c>
      <c r="V88" s="154">
        <f t="shared" si="10"/>
        <v>0</v>
      </c>
      <c r="Y88">
        <f>BAWANA!AW88+BAWANA!AX88</f>
        <v>17.86</v>
      </c>
      <c r="Z88">
        <f>BAWANA!BD88+BAWANA!BE88</f>
        <v>17.86</v>
      </c>
      <c r="AA88">
        <f>BAWANA!X88+BAWANA!Y88</f>
        <v>17.86</v>
      </c>
      <c r="AB88">
        <f>BAWANA!AE88+BAWANA!AF88</f>
        <v>17.86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234.27999999999997</v>
      </c>
      <c r="E89">
        <f>BAWANA!AM89</f>
        <v>0</v>
      </c>
      <c r="F89">
        <f t="shared" si="11"/>
        <v>256</v>
      </c>
      <c r="G89">
        <f t="shared" si="12"/>
        <v>234.27999999999997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28.92</v>
      </c>
      <c r="M89">
        <f>TPDDL_EOD!AK89+TPDDL_EOD!AL89</f>
        <v>50</v>
      </c>
      <c r="N89">
        <f t="shared" si="7"/>
        <v>234.28000000000003</v>
      </c>
      <c r="O89" s="154">
        <f t="shared" si="8"/>
        <v>0</v>
      </c>
      <c r="P89">
        <v>99.619999999999976</v>
      </c>
      <c r="Q89">
        <v>49.919999999999987</v>
      </c>
      <c r="R89">
        <v>5.8199999999999985</v>
      </c>
      <c r="S89">
        <v>28.919999999999995</v>
      </c>
      <c r="T89">
        <v>49.999999999999986</v>
      </c>
      <c r="U89" s="156">
        <f t="shared" si="9"/>
        <v>234.27999999999992</v>
      </c>
      <c r="V89" s="154">
        <f t="shared" si="10"/>
        <v>0</v>
      </c>
      <c r="Y89">
        <f>BAWANA!AW89+BAWANA!AX89</f>
        <v>17.86</v>
      </c>
      <c r="Z89">
        <f>BAWANA!BD89+BAWANA!BE89</f>
        <v>17.86</v>
      </c>
      <c r="AA89">
        <f>BAWANA!X89+BAWANA!Y89</f>
        <v>17.86</v>
      </c>
      <c r="AB89">
        <f>BAWANA!AE89+BAWANA!AF89</f>
        <v>17.86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234.27999999999997</v>
      </c>
      <c r="E90">
        <f>BAWANA!AM90</f>
        <v>0</v>
      </c>
      <c r="F90">
        <f t="shared" si="11"/>
        <v>256</v>
      </c>
      <c r="G90">
        <f t="shared" si="12"/>
        <v>234.27999999999997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28.92</v>
      </c>
      <c r="M90">
        <f>TPDDL_EOD!AK90+TPDDL_EOD!AL90</f>
        <v>50</v>
      </c>
      <c r="N90">
        <f t="shared" si="7"/>
        <v>234.28000000000003</v>
      </c>
      <c r="O90" s="154">
        <f t="shared" si="8"/>
        <v>0</v>
      </c>
      <c r="P90">
        <v>99.619999999999976</v>
      </c>
      <c r="Q90">
        <v>49.919999999999987</v>
      </c>
      <c r="R90">
        <v>5.8199999999999985</v>
      </c>
      <c r="S90">
        <v>28.919999999999995</v>
      </c>
      <c r="T90">
        <v>49.999999999999986</v>
      </c>
      <c r="U90" s="156">
        <f t="shared" si="9"/>
        <v>234.27999999999992</v>
      </c>
      <c r="V90" s="154">
        <f t="shared" si="10"/>
        <v>0</v>
      </c>
      <c r="Y90">
        <f>BAWANA!AW90+BAWANA!AX90</f>
        <v>17.86</v>
      </c>
      <c r="Z90">
        <f>BAWANA!BD90+BAWANA!BE90</f>
        <v>17.86</v>
      </c>
      <c r="AA90">
        <f>BAWANA!X90+BAWANA!Y90</f>
        <v>17.86</v>
      </c>
      <c r="AB90">
        <f>BAWANA!AE90+BAWANA!AF90</f>
        <v>17.86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234.42000000000002</v>
      </c>
      <c r="E91">
        <f>BAWANA!AM91</f>
        <v>0</v>
      </c>
      <c r="F91">
        <f t="shared" si="11"/>
        <v>256</v>
      </c>
      <c r="G91">
        <f t="shared" si="12"/>
        <v>234.42000000000002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234.42000000000002</v>
      </c>
      <c r="O91" s="154">
        <f t="shared" si="8"/>
        <v>0</v>
      </c>
      <c r="P91">
        <v>99.62</v>
      </c>
      <c r="Q91">
        <v>49.92</v>
      </c>
      <c r="R91">
        <v>5.82</v>
      </c>
      <c r="S91">
        <v>29.06</v>
      </c>
      <c r="T91">
        <v>50</v>
      </c>
      <c r="U91" s="156">
        <f t="shared" si="9"/>
        <v>234.42000000000002</v>
      </c>
      <c r="V91" s="154">
        <f t="shared" si="10"/>
        <v>0</v>
      </c>
      <c r="Y91">
        <f>BAWANA!AW91+BAWANA!AX91</f>
        <v>17.79</v>
      </c>
      <c r="Z91">
        <f>BAWANA!BD91+BAWANA!BE91</f>
        <v>17.79</v>
      </c>
      <c r="AA91">
        <f>BAWANA!X91+BAWANA!Y91</f>
        <v>17.79</v>
      </c>
      <c r="AB91">
        <f>BAWANA!AE91+BAWANA!AF91</f>
        <v>17.79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234.42000000000002</v>
      </c>
      <c r="E92">
        <f>BAWANA!AM92</f>
        <v>0</v>
      </c>
      <c r="F92">
        <f t="shared" si="11"/>
        <v>256</v>
      </c>
      <c r="G92">
        <f t="shared" si="12"/>
        <v>234.42000000000002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234.42000000000002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29.06</v>
      </c>
      <c r="T92">
        <v>50</v>
      </c>
      <c r="U92" s="156">
        <f t="shared" si="9"/>
        <v>234.42000000000002</v>
      </c>
      <c r="V92" s="154">
        <f t="shared" si="10"/>
        <v>0</v>
      </c>
      <c r="Y92">
        <f>BAWANA!AW92+BAWANA!AX92</f>
        <v>17.79</v>
      </c>
      <c r="Z92">
        <f>BAWANA!BD92+BAWANA!BE92</f>
        <v>17.79</v>
      </c>
      <c r="AA92">
        <f>BAWANA!X92+BAWANA!Y92</f>
        <v>17.79</v>
      </c>
      <c r="AB92">
        <f>BAWANA!AE92+BAWANA!AF92</f>
        <v>17.79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234.42000000000002</v>
      </c>
      <c r="E93">
        <f>BAWANA!AM93</f>
        <v>0</v>
      </c>
      <c r="F93">
        <f t="shared" si="11"/>
        <v>256</v>
      </c>
      <c r="G93">
        <f t="shared" si="12"/>
        <v>234.42000000000002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234.42000000000002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29.06</v>
      </c>
      <c r="T93">
        <v>50</v>
      </c>
      <c r="U93" s="156">
        <f t="shared" si="9"/>
        <v>234.42000000000002</v>
      </c>
      <c r="V93" s="154">
        <f t="shared" si="10"/>
        <v>0</v>
      </c>
      <c r="Y93">
        <f>BAWANA!AW93+BAWANA!AX93</f>
        <v>17.79</v>
      </c>
      <c r="Z93">
        <f>BAWANA!BD93+BAWANA!BE93</f>
        <v>17.79</v>
      </c>
      <c r="AA93">
        <f>BAWANA!X93+BAWANA!Y93</f>
        <v>17.79</v>
      </c>
      <c r="AB93">
        <f>BAWANA!AE93+BAWANA!AF93</f>
        <v>17.79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232.94</v>
      </c>
      <c r="E94">
        <f>BAWANA!AM94</f>
        <v>0</v>
      </c>
      <c r="F94">
        <f t="shared" si="11"/>
        <v>256</v>
      </c>
      <c r="G94">
        <f t="shared" si="12"/>
        <v>232.94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27.59</v>
      </c>
      <c r="M94">
        <f>TPDDL_EOD!AK94+TPDDL_EOD!AL94</f>
        <v>50</v>
      </c>
      <c r="N94">
        <f t="shared" si="7"/>
        <v>232.95000000000002</v>
      </c>
      <c r="O94" s="154">
        <f t="shared" si="8"/>
        <v>-1.0000000000019327E-2</v>
      </c>
      <c r="P94">
        <v>99.615723545825276</v>
      </c>
      <c r="Q94">
        <v>49.91785705086928</v>
      </c>
      <c r="R94">
        <v>5.8197501609787503</v>
      </c>
      <c r="S94">
        <v>27.588815625670744</v>
      </c>
      <c r="T94">
        <v>49.997853616655931</v>
      </c>
      <c r="U94" s="156">
        <f t="shared" si="9"/>
        <v>232.93999999999997</v>
      </c>
      <c r="V94" s="154">
        <f t="shared" si="10"/>
        <v>0</v>
      </c>
      <c r="Y94">
        <f>BAWANA!AW94+BAWANA!AX94</f>
        <v>18.53</v>
      </c>
      <c r="Z94">
        <f>BAWANA!BD94+BAWANA!BE94</f>
        <v>18.53</v>
      </c>
      <c r="AA94">
        <f>BAWANA!X94+BAWANA!Y94</f>
        <v>18.53</v>
      </c>
      <c r="AB94">
        <f>BAWANA!AE94+BAWANA!AF94</f>
        <v>18.53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232.94</v>
      </c>
      <c r="E95">
        <f>BAWANA!AM95</f>
        <v>0</v>
      </c>
      <c r="F95">
        <f t="shared" si="11"/>
        <v>256</v>
      </c>
      <c r="G95">
        <f t="shared" si="12"/>
        <v>232.94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27.59</v>
      </c>
      <c r="M95">
        <f>TPDDL_EOD!AK95+TPDDL_EOD!AL95</f>
        <v>50</v>
      </c>
      <c r="N95">
        <f t="shared" si="7"/>
        <v>232.95000000000002</v>
      </c>
      <c r="O95" s="154">
        <f t="shared" si="8"/>
        <v>-1.0000000000019327E-2</v>
      </c>
      <c r="P95">
        <v>99.615723545825276</v>
      </c>
      <c r="Q95">
        <v>49.91785705086928</v>
      </c>
      <c r="R95">
        <v>5.8197501609787503</v>
      </c>
      <c r="S95">
        <v>27.588815625670744</v>
      </c>
      <c r="T95">
        <v>49.997853616655931</v>
      </c>
      <c r="U95" s="156">
        <f t="shared" si="9"/>
        <v>232.93999999999997</v>
      </c>
      <c r="V95" s="154">
        <f t="shared" si="10"/>
        <v>0</v>
      </c>
      <c r="Y95">
        <f>BAWANA!AW95+BAWANA!AX95</f>
        <v>18.53</v>
      </c>
      <c r="Z95">
        <f>BAWANA!BD95+BAWANA!BE95</f>
        <v>18.53</v>
      </c>
      <c r="AA95">
        <f>BAWANA!X95+BAWANA!Y95</f>
        <v>18.53</v>
      </c>
      <c r="AB95">
        <f>BAWANA!AE95+BAWANA!AF95</f>
        <v>18.53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232.94</v>
      </c>
      <c r="E96">
        <f>BAWANA!AM96</f>
        <v>0</v>
      </c>
      <c r="F96">
        <f t="shared" si="11"/>
        <v>256</v>
      </c>
      <c r="G96">
        <f t="shared" si="12"/>
        <v>232.94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27.59</v>
      </c>
      <c r="M96">
        <f>TPDDL_EOD!AK96+TPDDL_EOD!AL96</f>
        <v>50</v>
      </c>
      <c r="N96">
        <f t="shared" si="7"/>
        <v>232.95000000000002</v>
      </c>
      <c r="O96" s="154">
        <f t="shared" si="8"/>
        <v>-1.0000000000019327E-2</v>
      </c>
      <c r="P96">
        <v>99.615723545825276</v>
      </c>
      <c r="Q96">
        <v>49.91785705086928</v>
      </c>
      <c r="R96">
        <v>5.8197501609787503</v>
      </c>
      <c r="S96">
        <v>27.588815625670744</v>
      </c>
      <c r="T96">
        <v>49.997853616655931</v>
      </c>
      <c r="U96" s="156">
        <f t="shared" si="9"/>
        <v>232.93999999999997</v>
      </c>
      <c r="V96" s="154">
        <f t="shared" si="10"/>
        <v>0</v>
      </c>
      <c r="Y96">
        <f>BAWANA!AW96+BAWANA!AX96</f>
        <v>18.53</v>
      </c>
      <c r="Z96">
        <f>BAWANA!BD96+BAWANA!BE96</f>
        <v>18.53</v>
      </c>
      <c r="AA96">
        <f>BAWANA!X96+BAWANA!Y96</f>
        <v>18.53</v>
      </c>
      <c r="AB96">
        <f>BAWANA!AE96+BAWANA!AF96</f>
        <v>18.53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234.42000000000002</v>
      </c>
      <c r="E97">
        <f>BAWANA!AM97</f>
        <v>0</v>
      </c>
      <c r="F97">
        <f t="shared" si="11"/>
        <v>256</v>
      </c>
      <c r="G97">
        <f t="shared" si="12"/>
        <v>234.42000000000002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234.42000000000002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29.06</v>
      </c>
      <c r="T97">
        <v>50</v>
      </c>
      <c r="U97" s="156">
        <f t="shared" si="9"/>
        <v>234.42000000000002</v>
      </c>
      <c r="V97" s="154">
        <f t="shared" si="10"/>
        <v>0</v>
      </c>
      <c r="Y97">
        <f>BAWANA!AW97+BAWANA!AX97</f>
        <v>17.79</v>
      </c>
      <c r="Z97">
        <f>BAWANA!BD97+BAWANA!BE97</f>
        <v>17.79</v>
      </c>
      <c r="AA97">
        <f>BAWANA!X97+BAWANA!Y97</f>
        <v>17.79</v>
      </c>
      <c r="AB97">
        <f>BAWANA!AE97+BAWANA!AF97</f>
        <v>17.79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234.42000000000002</v>
      </c>
      <c r="E98">
        <f>BAWANA!AM98</f>
        <v>0</v>
      </c>
      <c r="F98">
        <f t="shared" si="11"/>
        <v>256</v>
      </c>
      <c r="G98">
        <f t="shared" si="12"/>
        <v>234.42000000000002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234.42000000000002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29.06</v>
      </c>
      <c r="T98">
        <v>50</v>
      </c>
      <c r="U98" s="156">
        <f t="shared" si="9"/>
        <v>234.42000000000002</v>
      </c>
      <c r="V98" s="154">
        <f t="shared" si="10"/>
        <v>0</v>
      </c>
      <c r="Y98">
        <f>BAWANA!AW98+BAWANA!AX98</f>
        <v>17.79</v>
      </c>
      <c r="Z98">
        <f>BAWANA!BD98+BAWANA!BE98</f>
        <v>17.79</v>
      </c>
      <c r="AA98">
        <f>BAWANA!X98+BAWANA!Y98</f>
        <v>17.79</v>
      </c>
      <c r="AB98">
        <f>BAWANA!AE98+BAWANA!AF98</f>
        <v>17.79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5.2541149999999979</v>
      </c>
      <c r="E99" s="156">
        <f t="shared" si="14"/>
        <v>0</v>
      </c>
      <c r="F99" s="156">
        <f t="shared" si="14"/>
        <v>6.1440000000000001</v>
      </c>
      <c r="G99" s="156">
        <f t="shared" si="14"/>
        <v>5.2541149999999979</v>
      </c>
      <c r="H99" s="156"/>
      <c r="I99" s="156">
        <f t="shared" si="14"/>
        <v>2.0487300000000013</v>
      </c>
      <c r="J99" s="156">
        <f t="shared" si="14"/>
        <v>1.0166899999999996</v>
      </c>
      <c r="K99" s="156">
        <f t="shared" si="14"/>
        <v>0.13967999999999997</v>
      </c>
      <c r="L99" s="156">
        <f t="shared" si="14"/>
        <v>0.6957774999999996</v>
      </c>
      <c r="M99" s="156">
        <f t="shared" si="14"/>
        <v>1.3530700000000011</v>
      </c>
      <c r="N99" s="156">
        <f t="shared" si="14"/>
        <v>5.2539474999999971</v>
      </c>
      <c r="O99" s="156">
        <f t="shared" si="14"/>
        <v>1.6749999999988318E-4</v>
      </c>
      <c r="P99" s="156">
        <f t="shared" si="14"/>
        <v>2.0487935081873134</v>
      </c>
      <c r="Q99" s="156">
        <f t="shared" si="14"/>
        <v>1.0167218228255237</v>
      </c>
      <c r="R99" s="156">
        <f t="shared" si="14"/>
        <v>0.13968452440986601</v>
      </c>
      <c r="S99" s="156">
        <f t="shared" si="14"/>
        <v>0.69580013828148268</v>
      </c>
      <c r="T99" s="156">
        <f t="shared" si="14"/>
        <v>1.3531150062958142</v>
      </c>
      <c r="U99" s="156">
        <f t="shared" si="14"/>
        <v>5.2541149999999979</v>
      </c>
      <c r="V99" s="156">
        <f t="shared" si="10"/>
        <v>0</v>
      </c>
      <c r="Y99" s="156">
        <f>SUM(Y3:Y98)/4000</f>
        <v>0.62831500000000018</v>
      </c>
      <c r="Z99" s="156">
        <f t="shared" ref="Z99:AD99" si="15">SUM(Z3:Z98)/4000</f>
        <v>0.59757499999999997</v>
      </c>
      <c r="AA99" s="156">
        <f t="shared" si="15"/>
        <v>0.62831500000000018</v>
      </c>
      <c r="AB99" s="156">
        <f t="shared" si="15"/>
        <v>0.59757499999999997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497</v>
      </c>
      <c r="C2" t="s">
        <v>498</v>
      </c>
      <c r="D2" t="s">
        <v>499</v>
      </c>
      <c r="E2" t="s">
        <v>501</v>
      </c>
      <c r="F2" t="s">
        <v>502</v>
      </c>
      <c r="G2" t="s">
        <v>503</v>
      </c>
      <c r="H2" t="s">
        <v>509</v>
      </c>
      <c r="I2" t="s">
        <v>510</v>
      </c>
      <c r="J2" t="s">
        <v>511</v>
      </c>
      <c r="K2" t="s">
        <v>512</v>
      </c>
      <c r="L2" t="s">
        <v>515</v>
      </c>
      <c r="M2" t="s">
        <v>522</v>
      </c>
      <c r="N2" t="s">
        <v>523</v>
      </c>
      <c r="O2" t="s">
        <v>524</v>
      </c>
      <c r="P2" t="s">
        <v>527</v>
      </c>
      <c r="Q2" t="s">
        <v>531</v>
      </c>
      <c r="R2" t="s">
        <v>532</v>
      </c>
      <c r="S2" t="s">
        <v>533</v>
      </c>
      <c r="T2" t="s">
        <v>534</v>
      </c>
      <c r="U2" t="s">
        <v>462</v>
      </c>
      <c r="V2" t="s">
        <v>447</v>
      </c>
      <c r="W2" t="s">
        <v>450</v>
      </c>
      <c r="Z2" t="s">
        <v>504</v>
      </c>
      <c r="AA2" t="s">
        <v>505</v>
      </c>
      <c r="AB2" t="s">
        <v>506</v>
      </c>
      <c r="AC2" t="s">
        <v>507</v>
      </c>
      <c r="AD2" t="s">
        <v>513</v>
      </c>
      <c r="AE2" t="s">
        <v>514</v>
      </c>
      <c r="AF2" t="s">
        <v>516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525</v>
      </c>
      <c r="AM2" t="s">
        <v>526</v>
      </c>
      <c r="AN2" t="s">
        <v>528</v>
      </c>
      <c r="AO2" t="s">
        <v>464</v>
      </c>
      <c r="AP2" t="s">
        <v>529</v>
      </c>
      <c r="AQ2" t="s">
        <v>530</v>
      </c>
      <c r="AR2" t="s">
        <v>535</v>
      </c>
      <c r="AS2" s="19"/>
      <c r="AT2" s="204" t="s">
        <v>446</v>
      </c>
      <c r="AU2" s="169"/>
      <c r="AV2" s="204" t="s">
        <v>496</v>
      </c>
      <c r="AW2" s="204" t="s">
        <v>500</v>
      </c>
      <c r="AX2" s="204" t="s">
        <v>508</v>
      </c>
      <c r="AY2" s="169"/>
      <c r="AZ2" s="169"/>
      <c r="BA2" s="216"/>
      <c r="BD2" t="s">
        <v>452</v>
      </c>
      <c r="BE2" t="s">
        <v>459</v>
      </c>
      <c r="BF2" t="s">
        <v>457</v>
      </c>
      <c r="BG2" t="s">
        <v>448</v>
      </c>
      <c r="BH2" t="s">
        <v>465</v>
      </c>
      <c r="BI2" t="s">
        <v>466</v>
      </c>
      <c r="BJ2" t="s">
        <v>463</v>
      </c>
      <c r="BK2" t="s">
        <v>456</v>
      </c>
      <c r="BL2" t="s">
        <v>455</v>
      </c>
      <c r="BM2" t="s">
        <v>451</v>
      </c>
      <c r="BN2" t="s">
        <v>453</v>
      </c>
      <c r="BO2" t="s">
        <v>460</v>
      </c>
      <c r="BP2" t="s">
        <v>461</v>
      </c>
      <c r="BQ2" t="s">
        <v>449</v>
      </c>
      <c r="BR2" t="s">
        <v>454</v>
      </c>
      <c r="BS2" t="s">
        <v>458</v>
      </c>
    </row>
    <row r="3" spans="1:75">
      <c r="A3" t="s">
        <v>45</v>
      </c>
      <c r="B3">
        <v>0</v>
      </c>
      <c r="C3">
        <v>0</v>
      </c>
      <c r="D3">
        <v>21</v>
      </c>
      <c r="E3">
        <v>0</v>
      </c>
      <c r="F3">
        <v>0</v>
      </c>
      <c r="G3">
        <v>0</v>
      </c>
      <c r="H3">
        <v>0</v>
      </c>
      <c r="I3">
        <v>69.048000000000002</v>
      </c>
      <c r="J3">
        <v>18.632000000000001</v>
      </c>
      <c r="K3">
        <v>215.533728</v>
      </c>
      <c r="L3">
        <v>653.15250000000003</v>
      </c>
      <c r="M3">
        <v>82</v>
      </c>
      <c r="N3">
        <v>118.125</v>
      </c>
      <c r="O3">
        <v>123.66562500000001</v>
      </c>
      <c r="P3">
        <v>137.25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49.436556000000003</v>
      </c>
      <c r="AF3">
        <v>8.8740000000000006</v>
      </c>
      <c r="AG3">
        <v>38.234400000000001</v>
      </c>
      <c r="AH3">
        <v>152.94049999999999</v>
      </c>
      <c r="AI3">
        <v>0</v>
      </c>
      <c r="AJ3">
        <v>0</v>
      </c>
      <c r="AK3">
        <v>51.267600000000002</v>
      </c>
      <c r="AL3">
        <v>79.364599999999996</v>
      </c>
      <c r="AM3">
        <v>14.663</v>
      </c>
      <c r="AN3">
        <v>0.68867999999999996</v>
      </c>
      <c r="AO3">
        <v>20.58</v>
      </c>
      <c r="AP3">
        <v>12.9381</v>
      </c>
      <c r="AQ3">
        <v>30.24</v>
      </c>
      <c r="AR3">
        <v>32.284799999999997</v>
      </c>
      <c r="AS3">
        <v>0</v>
      </c>
      <c r="AT3">
        <v>11.2476</v>
      </c>
      <c r="AU3">
        <v>0</v>
      </c>
      <c r="AV3">
        <v>21</v>
      </c>
      <c r="AW3">
        <v>69.504000000000005</v>
      </c>
      <c r="AX3">
        <v>0</v>
      </c>
      <c r="AY3">
        <v>0</v>
      </c>
      <c r="AZ3">
        <f>BW3</f>
        <v>71.650000000000006</v>
      </c>
      <c r="BA3">
        <f>SUM(B3:AZ3)</f>
        <v>2860.1965899999996</v>
      </c>
      <c r="BD3">
        <v>16.05</v>
      </c>
      <c r="BE3">
        <v>7.63</v>
      </c>
      <c r="BF3">
        <v>1.0900000000000001</v>
      </c>
      <c r="BG3">
        <v>4.07</v>
      </c>
      <c r="BH3">
        <v>5.81</v>
      </c>
      <c r="BI3">
        <v>4.78</v>
      </c>
      <c r="BJ3">
        <v>2.97</v>
      </c>
      <c r="BK3">
        <v>3.22</v>
      </c>
      <c r="BL3">
        <v>2.2999999999999998</v>
      </c>
      <c r="BM3">
        <v>1.59</v>
      </c>
      <c r="BN3">
        <v>0.53</v>
      </c>
      <c r="BO3">
        <v>14.61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71.650000000000006</v>
      </c>
    </row>
    <row r="4" spans="1:75">
      <c r="A4" t="s">
        <v>46</v>
      </c>
      <c r="B4">
        <v>0</v>
      </c>
      <c r="C4">
        <v>0</v>
      </c>
      <c r="D4">
        <v>21</v>
      </c>
      <c r="E4">
        <v>0</v>
      </c>
      <c r="F4">
        <v>0</v>
      </c>
      <c r="G4">
        <v>0</v>
      </c>
      <c r="H4">
        <v>0</v>
      </c>
      <c r="I4">
        <v>69.048000000000002</v>
      </c>
      <c r="J4">
        <v>18.632000000000001</v>
      </c>
      <c r="K4">
        <v>215.533728</v>
      </c>
      <c r="L4">
        <v>653.15250000000003</v>
      </c>
      <c r="M4">
        <v>82</v>
      </c>
      <c r="N4">
        <v>118.125</v>
      </c>
      <c r="O4">
        <v>123.66562500000001</v>
      </c>
      <c r="P4">
        <v>137.25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49.436556000000003</v>
      </c>
      <c r="AF4">
        <v>8.8740000000000006</v>
      </c>
      <c r="AG4">
        <v>38.234400000000001</v>
      </c>
      <c r="AH4">
        <v>152.94049999999999</v>
      </c>
      <c r="AI4">
        <v>0</v>
      </c>
      <c r="AJ4">
        <v>0</v>
      </c>
      <c r="AK4">
        <v>51.267600000000002</v>
      </c>
      <c r="AL4">
        <v>79.364599999999996</v>
      </c>
      <c r="AM4">
        <v>14.663</v>
      </c>
      <c r="AN4">
        <v>0.68867999999999996</v>
      </c>
      <c r="AO4">
        <v>20.58</v>
      </c>
      <c r="AP4">
        <v>12.9381</v>
      </c>
      <c r="AQ4">
        <v>28.35</v>
      </c>
      <c r="AR4">
        <v>32.284799999999997</v>
      </c>
      <c r="AS4">
        <v>0</v>
      </c>
      <c r="AT4">
        <v>11.2476</v>
      </c>
      <c r="AU4">
        <v>0</v>
      </c>
      <c r="AV4">
        <v>21</v>
      </c>
      <c r="AW4">
        <v>69.504000000000005</v>
      </c>
      <c r="AX4">
        <v>0</v>
      </c>
      <c r="AY4">
        <v>0</v>
      </c>
      <c r="AZ4">
        <f t="shared" ref="AZ4:AZ67" si="0">BW4</f>
        <v>71.650000000000006</v>
      </c>
      <c r="BA4">
        <f t="shared" ref="BA4:BA67" si="1">SUM(B4:AZ4)</f>
        <v>2858.3065899999997</v>
      </c>
      <c r="BD4">
        <v>16.05</v>
      </c>
      <c r="BE4">
        <v>7.63</v>
      </c>
      <c r="BF4">
        <v>1.0900000000000001</v>
      </c>
      <c r="BG4">
        <v>4.07</v>
      </c>
      <c r="BH4">
        <v>5.81</v>
      </c>
      <c r="BI4">
        <v>4.78</v>
      </c>
      <c r="BJ4">
        <v>2.97</v>
      </c>
      <c r="BK4">
        <v>3.22</v>
      </c>
      <c r="BL4">
        <v>2.2999999999999998</v>
      </c>
      <c r="BM4">
        <v>1.59</v>
      </c>
      <c r="BN4">
        <v>0.53</v>
      </c>
      <c r="BO4">
        <v>14.61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71.650000000000006</v>
      </c>
    </row>
    <row r="5" spans="1:75">
      <c r="A5" t="s">
        <v>47</v>
      </c>
      <c r="B5">
        <v>0</v>
      </c>
      <c r="C5">
        <v>0</v>
      </c>
      <c r="D5">
        <v>21</v>
      </c>
      <c r="E5">
        <v>0</v>
      </c>
      <c r="F5">
        <v>0</v>
      </c>
      <c r="G5">
        <v>0</v>
      </c>
      <c r="H5">
        <v>0</v>
      </c>
      <c r="I5">
        <v>69.048000000000002</v>
      </c>
      <c r="J5">
        <v>18.632000000000001</v>
      </c>
      <c r="K5">
        <v>215.533728</v>
      </c>
      <c r="L5">
        <v>653.15250000000003</v>
      </c>
      <c r="M5">
        <v>82</v>
      </c>
      <c r="N5">
        <v>118.125</v>
      </c>
      <c r="O5">
        <v>123.66562500000001</v>
      </c>
      <c r="P5">
        <v>137.25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49.436556000000003</v>
      </c>
      <c r="AF5">
        <v>8.8740000000000006</v>
      </c>
      <c r="AG5">
        <v>38.234400000000001</v>
      </c>
      <c r="AH5">
        <v>152.94049999999999</v>
      </c>
      <c r="AI5">
        <v>0</v>
      </c>
      <c r="AJ5">
        <v>0</v>
      </c>
      <c r="AK5">
        <v>51.267600000000002</v>
      </c>
      <c r="AL5">
        <v>79.364599999999996</v>
      </c>
      <c r="AM5">
        <v>14.663</v>
      </c>
      <c r="AN5">
        <v>0.68867999999999996</v>
      </c>
      <c r="AO5">
        <v>20.58</v>
      </c>
      <c r="AP5">
        <v>12.9381</v>
      </c>
      <c r="AQ5">
        <v>28.35</v>
      </c>
      <c r="AR5">
        <v>32.284799999999997</v>
      </c>
      <c r="AS5">
        <v>0</v>
      </c>
      <c r="AT5">
        <v>11.2476</v>
      </c>
      <c r="AU5">
        <v>0</v>
      </c>
      <c r="AV5">
        <v>21</v>
      </c>
      <c r="AW5">
        <v>69.504000000000005</v>
      </c>
      <c r="AX5">
        <v>0</v>
      </c>
      <c r="AY5">
        <v>0</v>
      </c>
      <c r="AZ5">
        <f t="shared" si="0"/>
        <v>71.650000000000006</v>
      </c>
      <c r="BA5">
        <f t="shared" si="1"/>
        <v>2858.3065899999997</v>
      </c>
      <c r="BD5">
        <v>16.05</v>
      </c>
      <c r="BE5">
        <v>7.63</v>
      </c>
      <c r="BF5">
        <v>1.0900000000000001</v>
      </c>
      <c r="BG5">
        <v>4.07</v>
      </c>
      <c r="BH5">
        <v>5.81</v>
      </c>
      <c r="BI5">
        <v>4.78</v>
      </c>
      <c r="BJ5">
        <v>2.97</v>
      </c>
      <c r="BK5">
        <v>3.22</v>
      </c>
      <c r="BL5">
        <v>2.2999999999999998</v>
      </c>
      <c r="BM5">
        <v>1.59</v>
      </c>
      <c r="BN5">
        <v>0.53</v>
      </c>
      <c r="BO5">
        <v>14.61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71.650000000000006</v>
      </c>
    </row>
    <row r="6" spans="1:75">
      <c r="A6" t="s">
        <v>48</v>
      </c>
      <c r="B6">
        <v>0</v>
      </c>
      <c r="C6">
        <v>0</v>
      </c>
      <c r="D6">
        <v>21</v>
      </c>
      <c r="E6">
        <v>0</v>
      </c>
      <c r="F6">
        <v>0</v>
      </c>
      <c r="G6">
        <v>0</v>
      </c>
      <c r="H6">
        <v>0</v>
      </c>
      <c r="I6">
        <v>69.048000000000002</v>
      </c>
      <c r="J6">
        <v>18.632000000000001</v>
      </c>
      <c r="K6">
        <v>215.533728</v>
      </c>
      <c r="L6">
        <v>653.15250000000003</v>
      </c>
      <c r="M6">
        <v>82</v>
      </c>
      <c r="N6">
        <v>118.125</v>
      </c>
      <c r="O6">
        <v>123.66562500000001</v>
      </c>
      <c r="P6">
        <v>137.25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49.436556000000003</v>
      </c>
      <c r="AF6">
        <v>8.8740000000000006</v>
      </c>
      <c r="AG6">
        <v>38.234400000000001</v>
      </c>
      <c r="AH6">
        <v>152.94049999999999</v>
      </c>
      <c r="AI6">
        <v>0</v>
      </c>
      <c r="AJ6">
        <v>0</v>
      </c>
      <c r="AK6">
        <v>51.267600000000002</v>
      </c>
      <c r="AL6">
        <v>79.364599999999996</v>
      </c>
      <c r="AM6">
        <v>14.663</v>
      </c>
      <c r="AN6">
        <v>0.68867999999999996</v>
      </c>
      <c r="AO6">
        <v>20.58</v>
      </c>
      <c r="AP6">
        <v>12.9381</v>
      </c>
      <c r="AQ6">
        <v>18.899999999999999</v>
      </c>
      <c r="AR6">
        <v>31.612200000000001</v>
      </c>
      <c r="AS6">
        <v>0</v>
      </c>
      <c r="AT6">
        <v>11.2476</v>
      </c>
      <c r="AU6">
        <v>0</v>
      </c>
      <c r="AV6">
        <v>21</v>
      </c>
      <c r="AW6">
        <v>69.504000000000005</v>
      </c>
      <c r="AX6">
        <v>0</v>
      </c>
      <c r="AY6">
        <v>0</v>
      </c>
      <c r="AZ6">
        <f t="shared" si="0"/>
        <v>71.650000000000006</v>
      </c>
      <c r="BA6">
        <f t="shared" si="1"/>
        <v>2848.18399</v>
      </c>
      <c r="BD6">
        <v>16.05</v>
      </c>
      <c r="BE6">
        <v>7.63</v>
      </c>
      <c r="BF6">
        <v>1.0900000000000001</v>
      </c>
      <c r="BG6">
        <v>4.07</v>
      </c>
      <c r="BH6">
        <v>5.81</v>
      </c>
      <c r="BI6">
        <v>4.78</v>
      </c>
      <c r="BJ6">
        <v>2.97</v>
      </c>
      <c r="BK6">
        <v>3.22</v>
      </c>
      <c r="BL6">
        <v>2.2999999999999998</v>
      </c>
      <c r="BM6">
        <v>1.59</v>
      </c>
      <c r="BN6">
        <v>0.53</v>
      </c>
      <c r="BO6">
        <v>14.61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71.650000000000006</v>
      </c>
    </row>
    <row r="7" spans="1:75">
      <c r="A7" t="s">
        <v>49</v>
      </c>
      <c r="B7">
        <v>0</v>
      </c>
      <c r="C7">
        <v>0</v>
      </c>
      <c r="D7">
        <v>21</v>
      </c>
      <c r="E7">
        <v>0</v>
      </c>
      <c r="F7">
        <v>0</v>
      </c>
      <c r="G7">
        <v>0</v>
      </c>
      <c r="H7">
        <v>0</v>
      </c>
      <c r="I7">
        <v>69.048000000000002</v>
      </c>
      <c r="J7">
        <v>18.632000000000001</v>
      </c>
      <c r="K7">
        <v>215.533728</v>
      </c>
      <c r="L7">
        <v>653.15250000000003</v>
      </c>
      <c r="M7">
        <v>82</v>
      </c>
      <c r="N7">
        <v>118.125</v>
      </c>
      <c r="O7">
        <v>123.66562500000001</v>
      </c>
      <c r="P7">
        <v>137.25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49.436556000000003</v>
      </c>
      <c r="AF7">
        <v>8.8740000000000006</v>
      </c>
      <c r="AG7">
        <v>38.234400000000001</v>
      </c>
      <c r="AH7">
        <v>152.94049999999999</v>
      </c>
      <c r="AI7">
        <v>0</v>
      </c>
      <c r="AJ7">
        <v>0</v>
      </c>
      <c r="AK7">
        <v>51.267600000000002</v>
      </c>
      <c r="AL7">
        <v>79.364599999999996</v>
      </c>
      <c r="AM7">
        <v>14.663</v>
      </c>
      <c r="AN7">
        <v>0.68867999999999996</v>
      </c>
      <c r="AO7">
        <v>20.58</v>
      </c>
      <c r="AP7">
        <v>12.9381</v>
      </c>
      <c r="AQ7">
        <v>18.899999999999999</v>
      </c>
      <c r="AR7">
        <v>31.612200000000001</v>
      </c>
      <c r="AS7">
        <v>0</v>
      </c>
      <c r="AT7">
        <v>11.2476</v>
      </c>
      <c r="AU7">
        <v>0</v>
      </c>
      <c r="AV7">
        <v>21</v>
      </c>
      <c r="AW7">
        <v>69.504000000000005</v>
      </c>
      <c r="AX7">
        <v>0</v>
      </c>
      <c r="AY7">
        <v>0</v>
      </c>
      <c r="AZ7">
        <f t="shared" si="0"/>
        <v>71.59</v>
      </c>
      <c r="BA7">
        <f t="shared" si="1"/>
        <v>2848.12399</v>
      </c>
      <c r="BD7">
        <v>16.05</v>
      </c>
      <c r="BE7">
        <v>7.63</v>
      </c>
      <c r="BF7">
        <v>1.03</v>
      </c>
      <c r="BG7">
        <v>4.07</v>
      </c>
      <c r="BH7">
        <v>5.81</v>
      </c>
      <c r="BI7">
        <v>4.78</v>
      </c>
      <c r="BJ7">
        <v>2.97</v>
      </c>
      <c r="BK7">
        <v>3.22</v>
      </c>
      <c r="BL7">
        <v>2.2999999999999998</v>
      </c>
      <c r="BM7">
        <v>1.59</v>
      </c>
      <c r="BN7">
        <v>0.53</v>
      </c>
      <c r="BO7">
        <v>14.61</v>
      </c>
      <c r="BP7">
        <v>0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71.59</v>
      </c>
    </row>
    <row r="8" spans="1:75">
      <c r="A8" t="s">
        <v>50</v>
      </c>
      <c r="B8">
        <v>0</v>
      </c>
      <c r="C8">
        <v>0</v>
      </c>
      <c r="D8">
        <v>21</v>
      </c>
      <c r="E8">
        <v>0</v>
      </c>
      <c r="F8">
        <v>0</v>
      </c>
      <c r="G8">
        <v>0</v>
      </c>
      <c r="H8">
        <v>0</v>
      </c>
      <c r="I8">
        <v>69.048000000000002</v>
      </c>
      <c r="J8">
        <v>18.632000000000001</v>
      </c>
      <c r="K8">
        <v>215.533728</v>
      </c>
      <c r="L8">
        <v>653.15250000000003</v>
      </c>
      <c r="M8">
        <v>82</v>
      </c>
      <c r="N8">
        <v>118.125</v>
      </c>
      <c r="O8">
        <v>123.66562500000001</v>
      </c>
      <c r="P8">
        <v>137.25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49.436556000000003</v>
      </c>
      <c r="AF8">
        <v>8.8740000000000006</v>
      </c>
      <c r="AG8">
        <v>38.234400000000001</v>
      </c>
      <c r="AH8">
        <v>152.94049999999999</v>
      </c>
      <c r="AI8">
        <v>0</v>
      </c>
      <c r="AJ8">
        <v>0</v>
      </c>
      <c r="AK8">
        <v>51.267600000000002</v>
      </c>
      <c r="AL8">
        <v>79.364599999999996</v>
      </c>
      <c r="AM8">
        <v>14.663</v>
      </c>
      <c r="AN8">
        <v>0.68867999999999996</v>
      </c>
      <c r="AO8">
        <v>20.58</v>
      </c>
      <c r="AP8">
        <v>12.9381</v>
      </c>
      <c r="AQ8">
        <v>18.899999999999999</v>
      </c>
      <c r="AR8">
        <v>31.612200000000001</v>
      </c>
      <c r="AS8">
        <v>0</v>
      </c>
      <c r="AT8">
        <v>11.2476</v>
      </c>
      <c r="AU8">
        <v>0</v>
      </c>
      <c r="AV8">
        <v>21</v>
      </c>
      <c r="AW8">
        <v>69.504000000000005</v>
      </c>
      <c r="AX8">
        <v>0</v>
      </c>
      <c r="AY8">
        <v>0</v>
      </c>
      <c r="AZ8">
        <f t="shared" si="0"/>
        <v>71.63</v>
      </c>
      <c r="BA8">
        <f t="shared" si="1"/>
        <v>2848.16399</v>
      </c>
      <c r="BD8">
        <v>16.05</v>
      </c>
      <c r="BE8">
        <v>7.63</v>
      </c>
      <c r="BF8">
        <v>1.07</v>
      </c>
      <c r="BG8">
        <v>4.07</v>
      </c>
      <c r="BH8">
        <v>5.81</v>
      </c>
      <c r="BI8">
        <v>4.78</v>
      </c>
      <c r="BJ8">
        <v>2.97</v>
      </c>
      <c r="BK8">
        <v>3.22</v>
      </c>
      <c r="BL8">
        <v>2.2999999999999998</v>
      </c>
      <c r="BM8">
        <v>1.59</v>
      </c>
      <c r="BN8">
        <v>0.53</v>
      </c>
      <c r="BO8">
        <v>14.61</v>
      </c>
      <c r="BP8">
        <v>0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71.63</v>
      </c>
    </row>
    <row r="9" spans="1:75">
      <c r="A9" t="s">
        <v>51</v>
      </c>
      <c r="B9">
        <v>0</v>
      </c>
      <c r="C9">
        <v>0</v>
      </c>
      <c r="D9">
        <v>21</v>
      </c>
      <c r="E9">
        <v>0</v>
      </c>
      <c r="F9">
        <v>0</v>
      </c>
      <c r="G9">
        <v>0</v>
      </c>
      <c r="H9">
        <v>0</v>
      </c>
      <c r="I9">
        <v>69.048000000000002</v>
      </c>
      <c r="J9">
        <v>18.632000000000001</v>
      </c>
      <c r="K9">
        <v>215.533728</v>
      </c>
      <c r="L9">
        <v>653.15250000000003</v>
      </c>
      <c r="M9">
        <v>82</v>
      </c>
      <c r="N9">
        <v>118.125</v>
      </c>
      <c r="O9">
        <v>123.66562500000001</v>
      </c>
      <c r="P9">
        <v>137.25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49.436556000000003</v>
      </c>
      <c r="AF9">
        <v>8.8740000000000006</v>
      </c>
      <c r="AG9">
        <v>38.234400000000001</v>
      </c>
      <c r="AH9">
        <v>152.94049999999999</v>
      </c>
      <c r="AI9">
        <v>0</v>
      </c>
      <c r="AJ9">
        <v>0</v>
      </c>
      <c r="AK9">
        <v>51.267600000000002</v>
      </c>
      <c r="AL9">
        <v>79.364599999999996</v>
      </c>
      <c r="AM9">
        <v>14.663</v>
      </c>
      <c r="AN9">
        <v>0.68867999999999996</v>
      </c>
      <c r="AO9">
        <v>20.58</v>
      </c>
      <c r="AP9">
        <v>12.9381</v>
      </c>
      <c r="AQ9">
        <v>9.891</v>
      </c>
      <c r="AR9">
        <v>31.612200000000001</v>
      </c>
      <c r="AS9">
        <v>0</v>
      </c>
      <c r="AT9">
        <v>11.2476</v>
      </c>
      <c r="AU9">
        <v>0</v>
      </c>
      <c r="AV9">
        <v>21</v>
      </c>
      <c r="AW9">
        <v>69.504000000000005</v>
      </c>
      <c r="AX9">
        <v>0</v>
      </c>
      <c r="AY9">
        <v>0</v>
      </c>
      <c r="AZ9">
        <f t="shared" si="0"/>
        <v>70.319999999999993</v>
      </c>
      <c r="BA9">
        <f t="shared" si="1"/>
        <v>2837.8449900000001</v>
      </c>
      <c r="BD9">
        <v>16.05</v>
      </c>
      <c r="BE9">
        <v>7.63</v>
      </c>
      <c r="BF9">
        <v>1.0900000000000001</v>
      </c>
      <c r="BG9">
        <v>4.07</v>
      </c>
      <c r="BH9">
        <v>5.81</v>
      </c>
      <c r="BI9">
        <v>4.78</v>
      </c>
      <c r="BJ9">
        <v>2.97</v>
      </c>
      <c r="BK9">
        <v>3.22</v>
      </c>
      <c r="BL9">
        <v>2.2999999999999998</v>
      </c>
      <c r="BM9">
        <v>1.59</v>
      </c>
      <c r="BN9">
        <v>0.53</v>
      </c>
      <c r="BO9">
        <v>13.28</v>
      </c>
      <c r="BP9">
        <v>0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70.319999999999993</v>
      </c>
    </row>
    <row r="10" spans="1:75">
      <c r="A10" t="s">
        <v>52</v>
      </c>
      <c r="B10">
        <v>0</v>
      </c>
      <c r="C10">
        <v>0</v>
      </c>
      <c r="D10">
        <v>21</v>
      </c>
      <c r="E10">
        <v>0</v>
      </c>
      <c r="F10">
        <v>0</v>
      </c>
      <c r="G10">
        <v>0</v>
      </c>
      <c r="H10">
        <v>0</v>
      </c>
      <c r="I10">
        <v>69.048000000000002</v>
      </c>
      <c r="J10">
        <v>18.632000000000001</v>
      </c>
      <c r="K10">
        <v>215.533728</v>
      </c>
      <c r="L10">
        <v>653.15250000000003</v>
      </c>
      <c r="M10">
        <v>82</v>
      </c>
      <c r="N10">
        <v>118.125</v>
      </c>
      <c r="O10">
        <v>123.66562500000001</v>
      </c>
      <c r="P10">
        <v>137.25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49.436556000000003</v>
      </c>
      <c r="AF10">
        <v>8.8740000000000006</v>
      </c>
      <c r="AG10">
        <v>38.234400000000001</v>
      </c>
      <c r="AH10">
        <v>152.94049999999999</v>
      </c>
      <c r="AI10">
        <v>0</v>
      </c>
      <c r="AJ10">
        <v>0</v>
      </c>
      <c r="AK10">
        <v>51.267600000000002</v>
      </c>
      <c r="AL10">
        <v>79.364599999999996</v>
      </c>
      <c r="AM10">
        <v>14.663</v>
      </c>
      <c r="AN10">
        <v>0.68867999999999996</v>
      </c>
      <c r="AO10">
        <v>20.58</v>
      </c>
      <c r="AP10">
        <v>12.9381</v>
      </c>
      <c r="AQ10">
        <v>9.1349999999999998</v>
      </c>
      <c r="AR10">
        <v>31.612200000000001</v>
      </c>
      <c r="AS10">
        <v>0</v>
      </c>
      <c r="AT10">
        <v>11.2476</v>
      </c>
      <c r="AU10">
        <v>0</v>
      </c>
      <c r="AV10">
        <v>21</v>
      </c>
      <c r="AW10">
        <v>69.504000000000005</v>
      </c>
      <c r="AX10">
        <v>0</v>
      </c>
      <c r="AY10">
        <v>0</v>
      </c>
      <c r="AZ10">
        <f t="shared" si="0"/>
        <v>70.319999999999993</v>
      </c>
      <c r="BA10">
        <f t="shared" si="1"/>
        <v>2837.0889900000002</v>
      </c>
      <c r="BD10">
        <v>16.05</v>
      </c>
      <c r="BE10">
        <v>7.63</v>
      </c>
      <c r="BF10">
        <v>1.0900000000000001</v>
      </c>
      <c r="BG10">
        <v>4.07</v>
      </c>
      <c r="BH10">
        <v>5.81</v>
      </c>
      <c r="BI10">
        <v>4.78</v>
      </c>
      <c r="BJ10">
        <v>2.97</v>
      </c>
      <c r="BK10">
        <v>3.22</v>
      </c>
      <c r="BL10">
        <v>2.2999999999999998</v>
      </c>
      <c r="BM10">
        <v>1.59</v>
      </c>
      <c r="BN10">
        <v>0.53</v>
      </c>
      <c r="BO10">
        <v>13.28</v>
      </c>
      <c r="BP10">
        <v>0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70.319999999999993</v>
      </c>
    </row>
    <row r="11" spans="1:75">
      <c r="A11" t="s">
        <v>53</v>
      </c>
      <c r="B11">
        <v>0</v>
      </c>
      <c r="C11">
        <v>0</v>
      </c>
      <c r="D11">
        <v>21</v>
      </c>
      <c r="E11">
        <v>0</v>
      </c>
      <c r="F11">
        <v>0</v>
      </c>
      <c r="G11">
        <v>0</v>
      </c>
      <c r="H11">
        <v>0</v>
      </c>
      <c r="I11">
        <v>69.048000000000002</v>
      </c>
      <c r="J11">
        <v>18.632000000000001</v>
      </c>
      <c r="K11">
        <v>215.533728</v>
      </c>
      <c r="L11">
        <v>653.15250000000003</v>
      </c>
      <c r="M11">
        <v>82</v>
      </c>
      <c r="N11">
        <v>118.125</v>
      </c>
      <c r="O11">
        <v>123.66562500000001</v>
      </c>
      <c r="P11">
        <v>137.25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49.436556000000003</v>
      </c>
      <c r="AF11">
        <v>8.8740000000000006</v>
      </c>
      <c r="AG11">
        <v>38.234400000000001</v>
      </c>
      <c r="AH11">
        <v>152.94049999999999</v>
      </c>
      <c r="AI11">
        <v>0</v>
      </c>
      <c r="AJ11">
        <v>0</v>
      </c>
      <c r="AK11">
        <v>51.267600000000002</v>
      </c>
      <c r="AL11">
        <v>79.364599999999996</v>
      </c>
      <c r="AM11">
        <v>14.663</v>
      </c>
      <c r="AN11">
        <v>0.68867999999999996</v>
      </c>
      <c r="AO11">
        <v>20.58</v>
      </c>
      <c r="AP11">
        <v>12.9381</v>
      </c>
      <c r="AQ11">
        <v>9.1349999999999998</v>
      </c>
      <c r="AR11">
        <v>31.612200000000001</v>
      </c>
      <c r="AS11">
        <v>0</v>
      </c>
      <c r="AT11">
        <v>11.2476</v>
      </c>
      <c r="AU11">
        <v>0</v>
      </c>
      <c r="AV11">
        <v>21</v>
      </c>
      <c r="AW11">
        <v>69.504000000000005</v>
      </c>
      <c r="AX11">
        <v>0</v>
      </c>
      <c r="AY11">
        <v>0</v>
      </c>
      <c r="AZ11">
        <f t="shared" si="0"/>
        <v>70.52</v>
      </c>
      <c r="BA11">
        <f t="shared" si="1"/>
        <v>2837.28899</v>
      </c>
      <c r="BD11">
        <v>16.95</v>
      </c>
      <c r="BE11">
        <v>7.45</v>
      </c>
      <c r="BF11">
        <v>1.1499999999999999</v>
      </c>
      <c r="BG11">
        <v>3.96</v>
      </c>
      <c r="BH11">
        <v>5.63</v>
      </c>
      <c r="BI11">
        <v>4.6900000000000004</v>
      </c>
      <c r="BJ11">
        <v>3.21</v>
      </c>
      <c r="BK11">
        <v>3.22</v>
      </c>
      <c r="BL11">
        <v>2.2000000000000002</v>
      </c>
      <c r="BM11">
        <v>1.59</v>
      </c>
      <c r="BN11">
        <v>0.51</v>
      </c>
      <c r="BO11">
        <v>12.96</v>
      </c>
      <c r="BP11">
        <v>0</v>
      </c>
      <c r="BQ11">
        <v>4.2699999999999996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70.52</v>
      </c>
    </row>
    <row r="12" spans="1:75">
      <c r="A12" t="s">
        <v>54</v>
      </c>
      <c r="B12">
        <v>0</v>
      </c>
      <c r="C12">
        <v>0</v>
      </c>
      <c r="D12">
        <v>21</v>
      </c>
      <c r="E12">
        <v>0</v>
      </c>
      <c r="F12">
        <v>0</v>
      </c>
      <c r="G12">
        <v>0</v>
      </c>
      <c r="H12">
        <v>0</v>
      </c>
      <c r="I12">
        <v>69.048000000000002</v>
      </c>
      <c r="J12">
        <v>18.632000000000001</v>
      </c>
      <c r="K12">
        <v>215.533728</v>
      </c>
      <c r="L12">
        <v>653.15250000000003</v>
      </c>
      <c r="M12">
        <v>82</v>
      </c>
      <c r="N12">
        <v>118.125</v>
      </c>
      <c r="O12">
        <v>123.66562500000001</v>
      </c>
      <c r="P12">
        <v>137.25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8.8740000000000006</v>
      </c>
      <c r="AG12">
        <v>38.234400000000001</v>
      </c>
      <c r="AH12">
        <v>152.94049999999999</v>
      </c>
      <c r="AI12">
        <v>0</v>
      </c>
      <c r="AJ12">
        <v>0</v>
      </c>
      <c r="AK12">
        <v>51.267600000000002</v>
      </c>
      <c r="AL12">
        <v>79.364599999999996</v>
      </c>
      <c r="AM12">
        <v>14.663</v>
      </c>
      <c r="AN12">
        <v>0.68867999999999996</v>
      </c>
      <c r="AO12">
        <v>20.58</v>
      </c>
      <c r="AP12">
        <v>12.9381</v>
      </c>
      <c r="AQ12">
        <v>9.1349999999999998</v>
      </c>
      <c r="AR12">
        <v>32.284799999999997</v>
      </c>
      <c r="AS12">
        <v>0</v>
      </c>
      <c r="AT12">
        <v>11.2476</v>
      </c>
      <c r="AU12">
        <v>0</v>
      </c>
      <c r="AV12">
        <v>21</v>
      </c>
      <c r="AW12">
        <v>69.504000000000005</v>
      </c>
      <c r="AX12">
        <v>0</v>
      </c>
      <c r="AY12">
        <v>0</v>
      </c>
      <c r="AZ12">
        <f t="shared" si="0"/>
        <v>70.52</v>
      </c>
      <c r="BA12">
        <f t="shared" si="1"/>
        <v>2837.9615899999999</v>
      </c>
      <c r="BD12">
        <v>16.95</v>
      </c>
      <c r="BE12">
        <v>7.45</v>
      </c>
      <c r="BF12">
        <v>1.1499999999999999</v>
      </c>
      <c r="BG12">
        <v>3.96</v>
      </c>
      <c r="BH12">
        <v>5.63</v>
      </c>
      <c r="BI12">
        <v>4.6900000000000004</v>
      </c>
      <c r="BJ12">
        <v>3.21</v>
      </c>
      <c r="BK12">
        <v>3.22</v>
      </c>
      <c r="BL12">
        <v>2.2000000000000002</v>
      </c>
      <c r="BM12">
        <v>1.59</v>
      </c>
      <c r="BN12">
        <v>0.51</v>
      </c>
      <c r="BO12">
        <v>12.96</v>
      </c>
      <c r="BP12">
        <v>0</v>
      </c>
      <c r="BQ12">
        <v>4.2699999999999996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70.52</v>
      </c>
    </row>
    <row r="13" spans="1:75">
      <c r="A13" t="s">
        <v>55</v>
      </c>
      <c r="B13">
        <v>0</v>
      </c>
      <c r="C13">
        <v>0</v>
      </c>
      <c r="D13">
        <v>21</v>
      </c>
      <c r="E13">
        <v>0</v>
      </c>
      <c r="F13">
        <v>0</v>
      </c>
      <c r="G13">
        <v>0</v>
      </c>
      <c r="H13">
        <v>0</v>
      </c>
      <c r="I13">
        <v>69.048000000000002</v>
      </c>
      <c r="J13">
        <v>18.632000000000001</v>
      </c>
      <c r="K13">
        <v>215.533728</v>
      </c>
      <c r="L13">
        <v>653.15250000000003</v>
      </c>
      <c r="M13">
        <v>82</v>
      </c>
      <c r="N13">
        <v>118.125</v>
      </c>
      <c r="O13">
        <v>123.66562500000001</v>
      </c>
      <c r="P13">
        <v>137.25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8.8740000000000006</v>
      </c>
      <c r="AG13">
        <v>38.234400000000001</v>
      </c>
      <c r="AH13">
        <v>152.94049999999999</v>
      </c>
      <c r="AI13">
        <v>0</v>
      </c>
      <c r="AJ13">
        <v>0</v>
      </c>
      <c r="AK13">
        <v>51.267600000000002</v>
      </c>
      <c r="AL13">
        <v>79.364599999999996</v>
      </c>
      <c r="AM13">
        <v>14.663</v>
      </c>
      <c r="AN13">
        <v>0.68867999999999996</v>
      </c>
      <c r="AO13">
        <v>17.64</v>
      </c>
      <c r="AP13">
        <v>11.529</v>
      </c>
      <c r="AQ13">
        <v>8.82</v>
      </c>
      <c r="AR13">
        <v>32.284799999999997</v>
      </c>
      <c r="AS13">
        <v>0</v>
      </c>
      <c r="AT13">
        <v>11.2476</v>
      </c>
      <c r="AU13">
        <v>0</v>
      </c>
      <c r="AV13">
        <v>21</v>
      </c>
      <c r="AW13">
        <v>69.504000000000005</v>
      </c>
      <c r="AX13">
        <v>0</v>
      </c>
      <c r="AY13">
        <v>0</v>
      </c>
      <c r="AZ13">
        <f t="shared" si="0"/>
        <v>70.469999999999985</v>
      </c>
      <c r="BA13">
        <f t="shared" si="1"/>
        <v>2833.2474899999997</v>
      </c>
      <c r="BD13">
        <v>16.95</v>
      </c>
      <c r="BE13">
        <v>7.45</v>
      </c>
      <c r="BF13">
        <v>1.1499999999999999</v>
      </c>
      <c r="BG13">
        <v>3.96</v>
      </c>
      <c r="BH13">
        <v>5.63</v>
      </c>
      <c r="BI13">
        <v>4.6900000000000004</v>
      </c>
      <c r="BJ13">
        <v>3.21</v>
      </c>
      <c r="BK13">
        <v>3.22</v>
      </c>
      <c r="BL13">
        <v>2.15</v>
      </c>
      <c r="BM13">
        <v>1.59</v>
      </c>
      <c r="BN13">
        <v>0.51</v>
      </c>
      <c r="BO13">
        <v>12.96</v>
      </c>
      <c r="BP13">
        <v>0</v>
      </c>
      <c r="BQ13">
        <v>4.2699999999999996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70.469999999999985</v>
      </c>
    </row>
    <row r="14" spans="1:75">
      <c r="A14" t="s">
        <v>56</v>
      </c>
      <c r="B14">
        <v>0</v>
      </c>
      <c r="C14">
        <v>0</v>
      </c>
      <c r="D14">
        <v>21</v>
      </c>
      <c r="E14">
        <v>0</v>
      </c>
      <c r="F14">
        <v>0</v>
      </c>
      <c r="G14">
        <v>0</v>
      </c>
      <c r="H14">
        <v>0</v>
      </c>
      <c r="I14">
        <v>69.048000000000002</v>
      </c>
      <c r="J14">
        <v>18.632000000000001</v>
      </c>
      <c r="K14">
        <v>215.533728</v>
      </c>
      <c r="L14">
        <v>653.15250000000003</v>
      </c>
      <c r="M14">
        <v>82</v>
      </c>
      <c r="N14">
        <v>118.125</v>
      </c>
      <c r="O14">
        <v>123.66562500000001</v>
      </c>
      <c r="P14">
        <v>137.25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8.8740000000000006</v>
      </c>
      <c r="AG14">
        <v>38.234400000000001</v>
      </c>
      <c r="AH14">
        <v>152.94049999999999</v>
      </c>
      <c r="AI14">
        <v>0</v>
      </c>
      <c r="AJ14">
        <v>0</v>
      </c>
      <c r="AK14">
        <v>51.267600000000002</v>
      </c>
      <c r="AL14">
        <v>79.364599999999996</v>
      </c>
      <c r="AM14">
        <v>14.663</v>
      </c>
      <c r="AN14">
        <v>0.68867999999999996</v>
      </c>
      <c r="AO14">
        <v>17.64</v>
      </c>
      <c r="AP14">
        <v>11.529</v>
      </c>
      <c r="AQ14">
        <v>8.82</v>
      </c>
      <c r="AR14">
        <v>32.284799999999997</v>
      </c>
      <c r="AS14">
        <v>0</v>
      </c>
      <c r="AT14">
        <v>11.2476</v>
      </c>
      <c r="AU14">
        <v>0</v>
      </c>
      <c r="AV14">
        <v>21</v>
      </c>
      <c r="AW14">
        <v>69.504000000000005</v>
      </c>
      <c r="AX14">
        <v>0</v>
      </c>
      <c r="AY14">
        <v>0</v>
      </c>
      <c r="AZ14">
        <f t="shared" si="0"/>
        <v>70.469999999999985</v>
      </c>
      <c r="BA14">
        <f t="shared" si="1"/>
        <v>2833.2474899999997</v>
      </c>
      <c r="BD14">
        <v>16.95</v>
      </c>
      <c r="BE14">
        <v>7.45</v>
      </c>
      <c r="BF14">
        <v>1.1499999999999999</v>
      </c>
      <c r="BG14">
        <v>3.96</v>
      </c>
      <c r="BH14">
        <v>5.63</v>
      </c>
      <c r="BI14">
        <v>4.6900000000000004</v>
      </c>
      <c r="BJ14">
        <v>3.21</v>
      </c>
      <c r="BK14">
        <v>3.22</v>
      </c>
      <c r="BL14">
        <v>2.15</v>
      </c>
      <c r="BM14">
        <v>1.59</v>
      </c>
      <c r="BN14">
        <v>0.51</v>
      </c>
      <c r="BO14">
        <v>12.96</v>
      </c>
      <c r="BP14">
        <v>0</v>
      </c>
      <c r="BQ14">
        <v>4.2699999999999996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70.469999999999985</v>
      </c>
    </row>
    <row r="15" spans="1:75">
      <c r="A15" t="s">
        <v>57</v>
      </c>
      <c r="B15">
        <v>0</v>
      </c>
      <c r="C15">
        <v>0</v>
      </c>
      <c r="D15">
        <v>21</v>
      </c>
      <c r="E15">
        <v>0</v>
      </c>
      <c r="F15">
        <v>0</v>
      </c>
      <c r="G15">
        <v>0</v>
      </c>
      <c r="H15">
        <v>0</v>
      </c>
      <c r="I15">
        <v>69.048000000000002</v>
      </c>
      <c r="J15">
        <v>18.632000000000001</v>
      </c>
      <c r="K15">
        <v>215.533728</v>
      </c>
      <c r="L15">
        <v>653.15250000000003</v>
      </c>
      <c r="M15">
        <v>82</v>
      </c>
      <c r="N15">
        <v>118.125</v>
      </c>
      <c r="O15">
        <v>123.66562500000001</v>
      </c>
      <c r="P15">
        <v>137.25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8.8740000000000006</v>
      </c>
      <c r="AG15">
        <v>38.234400000000001</v>
      </c>
      <c r="AH15">
        <v>152.94049999999999</v>
      </c>
      <c r="AI15">
        <v>0</v>
      </c>
      <c r="AJ15">
        <v>0</v>
      </c>
      <c r="AK15">
        <v>51.267600000000002</v>
      </c>
      <c r="AL15">
        <v>79.364599999999996</v>
      </c>
      <c r="AM15">
        <v>14.663</v>
      </c>
      <c r="AN15">
        <v>0.68867999999999996</v>
      </c>
      <c r="AO15">
        <v>17.64</v>
      </c>
      <c r="AP15">
        <v>10.888500000000001</v>
      </c>
      <c r="AQ15">
        <v>8.82</v>
      </c>
      <c r="AR15">
        <v>32.284799999999997</v>
      </c>
      <c r="AS15">
        <v>0</v>
      </c>
      <c r="AT15">
        <v>11.2476</v>
      </c>
      <c r="AU15">
        <v>0</v>
      </c>
      <c r="AV15">
        <v>21</v>
      </c>
      <c r="AW15">
        <v>69.504000000000005</v>
      </c>
      <c r="AX15">
        <v>0</v>
      </c>
      <c r="AY15">
        <v>0</v>
      </c>
      <c r="AZ15">
        <f t="shared" si="0"/>
        <v>70.469999999999985</v>
      </c>
      <c r="BA15">
        <f t="shared" si="1"/>
        <v>2832.6069899999998</v>
      </c>
      <c r="BD15">
        <v>16.95</v>
      </c>
      <c r="BE15">
        <v>7.45</v>
      </c>
      <c r="BF15">
        <v>1.1499999999999999</v>
      </c>
      <c r="BG15">
        <v>3.96</v>
      </c>
      <c r="BH15">
        <v>5.63</v>
      </c>
      <c r="BI15">
        <v>4.6900000000000004</v>
      </c>
      <c r="BJ15">
        <v>3.21</v>
      </c>
      <c r="BK15">
        <v>3.22</v>
      </c>
      <c r="BL15">
        <v>2.15</v>
      </c>
      <c r="BM15">
        <v>1.59</v>
      </c>
      <c r="BN15">
        <v>0.51</v>
      </c>
      <c r="BO15">
        <v>12.96</v>
      </c>
      <c r="BP15">
        <v>0</v>
      </c>
      <c r="BQ15">
        <v>4.2699999999999996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70.469999999999985</v>
      </c>
    </row>
    <row r="16" spans="1:75">
      <c r="A16" t="s">
        <v>58</v>
      </c>
      <c r="B16">
        <v>0</v>
      </c>
      <c r="C16">
        <v>0</v>
      </c>
      <c r="D16">
        <v>21</v>
      </c>
      <c r="E16">
        <v>0</v>
      </c>
      <c r="F16">
        <v>0</v>
      </c>
      <c r="G16">
        <v>0</v>
      </c>
      <c r="H16">
        <v>0</v>
      </c>
      <c r="I16">
        <v>69.048000000000002</v>
      </c>
      <c r="J16">
        <v>18.632000000000001</v>
      </c>
      <c r="K16">
        <v>215.533728</v>
      </c>
      <c r="L16">
        <v>653.15250000000003</v>
      </c>
      <c r="M16">
        <v>82</v>
      </c>
      <c r="N16">
        <v>118.125</v>
      </c>
      <c r="O16">
        <v>123.66562500000001</v>
      </c>
      <c r="P16">
        <v>137.25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8.8740000000000006</v>
      </c>
      <c r="AG16">
        <v>38.234400000000001</v>
      </c>
      <c r="AH16">
        <v>152.94049999999999</v>
      </c>
      <c r="AI16">
        <v>0</v>
      </c>
      <c r="AJ16">
        <v>0</v>
      </c>
      <c r="AK16">
        <v>51.267600000000002</v>
      </c>
      <c r="AL16">
        <v>79.364599999999996</v>
      </c>
      <c r="AM16">
        <v>14.663</v>
      </c>
      <c r="AN16">
        <v>0.68867999999999996</v>
      </c>
      <c r="AO16">
        <v>17.64</v>
      </c>
      <c r="AP16">
        <v>10.888500000000001</v>
      </c>
      <c r="AQ16">
        <v>8.82</v>
      </c>
      <c r="AR16">
        <v>32.284799999999997</v>
      </c>
      <c r="AS16">
        <v>0</v>
      </c>
      <c r="AT16">
        <v>11.2476</v>
      </c>
      <c r="AU16">
        <v>0</v>
      </c>
      <c r="AV16">
        <v>21</v>
      </c>
      <c r="AW16">
        <v>69.504000000000005</v>
      </c>
      <c r="AX16">
        <v>0</v>
      </c>
      <c r="AY16">
        <v>0</v>
      </c>
      <c r="AZ16">
        <f t="shared" si="0"/>
        <v>70.469999999999985</v>
      </c>
      <c r="BA16">
        <f t="shared" si="1"/>
        <v>2832.6069899999998</v>
      </c>
      <c r="BD16">
        <v>16.95</v>
      </c>
      <c r="BE16">
        <v>7.45</v>
      </c>
      <c r="BF16">
        <v>1.1499999999999999</v>
      </c>
      <c r="BG16">
        <v>3.96</v>
      </c>
      <c r="BH16">
        <v>5.63</v>
      </c>
      <c r="BI16">
        <v>4.6900000000000004</v>
      </c>
      <c r="BJ16">
        <v>3.21</v>
      </c>
      <c r="BK16">
        <v>3.22</v>
      </c>
      <c r="BL16">
        <v>2.15</v>
      </c>
      <c r="BM16">
        <v>1.59</v>
      </c>
      <c r="BN16">
        <v>0.51</v>
      </c>
      <c r="BO16">
        <v>12.96</v>
      </c>
      <c r="BP16">
        <v>0</v>
      </c>
      <c r="BQ16">
        <v>4.2699999999999996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70.469999999999985</v>
      </c>
    </row>
    <row r="17" spans="1:75">
      <c r="A17" t="s">
        <v>59</v>
      </c>
      <c r="B17">
        <v>0</v>
      </c>
      <c r="C17">
        <v>0</v>
      </c>
      <c r="D17">
        <v>21</v>
      </c>
      <c r="E17">
        <v>0</v>
      </c>
      <c r="F17">
        <v>0</v>
      </c>
      <c r="G17">
        <v>0</v>
      </c>
      <c r="H17">
        <v>0</v>
      </c>
      <c r="I17">
        <v>69.048000000000002</v>
      </c>
      <c r="J17">
        <v>18.632000000000001</v>
      </c>
      <c r="K17">
        <v>215.533728</v>
      </c>
      <c r="L17">
        <v>653.15250000000003</v>
      </c>
      <c r="M17">
        <v>82</v>
      </c>
      <c r="N17">
        <v>118.125</v>
      </c>
      <c r="O17">
        <v>123.66562500000001</v>
      </c>
      <c r="P17">
        <v>137.25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8.8740000000000006</v>
      </c>
      <c r="AG17">
        <v>38.234400000000001</v>
      </c>
      <c r="AH17">
        <v>152.94049999999999</v>
      </c>
      <c r="AI17">
        <v>0</v>
      </c>
      <c r="AJ17">
        <v>0</v>
      </c>
      <c r="AK17">
        <v>51.267600000000002</v>
      </c>
      <c r="AL17">
        <v>79.364599999999996</v>
      </c>
      <c r="AM17">
        <v>14.663</v>
      </c>
      <c r="AN17">
        <v>0.68867999999999996</v>
      </c>
      <c r="AO17">
        <v>17.64</v>
      </c>
      <c r="AP17">
        <v>12.9381</v>
      </c>
      <c r="AQ17">
        <v>8.82</v>
      </c>
      <c r="AR17">
        <v>32.284799999999997</v>
      </c>
      <c r="AS17">
        <v>0</v>
      </c>
      <c r="AT17">
        <v>11.2476</v>
      </c>
      <c r="AU17">
        <v>0</v>
      </c>
      <c r="AV17">
        <v>21</v>
      </c>
      <c r="AW17">
        <v>69.504000000000005</v>
      </c>
      <c r="AX17">
        <v>0</v>
      </c>
      <c r="AY17">
        <v>0</v>
      </c>
      <c r="AZ17">
        <f t="shared" si="0"/>
        <v>69.249999999999986</v>
      </c>
      <c r="BA17">
        <f t="shared" si="1"/>
        <v>2833.4365899999998</v>
      </c>
      <c r="BD17">
        <v>16.95</v>
      </c>
      <c r="BE17">
        <v>7.45</v>
      </c>
      <c r="BF17">
        <v>1.1499999999999999</v>
      </c>
      <c r="BG17">
        <v>3.96</v>
      </c>
      <c r="BH17">
        <v>5.63</v>
      </c>
      <c r="BI17">
        <v>4.6900000000000004</v>
      </c>
      <c r="BJ17">
        <v>3.21</v>
      </c>
      <c r="BK17">
        <v>3.22</v>
      </c>
      <c r="BL17">
        <v>2.15</v>
      </c>
      <c r="BM17">
        <v>1.59</v>
      </c>
      <c r="BN17">
        <v>0.51</v>
      </c>
      <c r="BO17">
        <v>11.74</v>
      </c>
      <c r="BP17">
        <v>0</v>
      </c>
      <c r="BQ17">
        <v>4.2699999999999996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69.249999999999986</v>
      </c>
    </row>
    <row r="18" spans="1:75">
      <c r="A18" t="s">
        <v>60</v>
      </c>
      <c r="B18">
        <v>0</v>
      </c>
      <c r="C18">
        <v>0</v>
      </c>
      <c r="D18">
        <v>21</v>
      </c>
      <c r="E18">
        <v>0</v>
      </c>
      <c r="F18">
        <v>0</v>
      </c>
      <c r="G18">
        <v>0</v>
      </c>
      <c r="H18">
        <v>0</v>
      </c>
      <c r="I18">
        <v>69.048000000000002</v>
      </c>
      <c r="J18">
        <v>18.632000000000001</v>
      </c>
      <c r="K18">
        <v>215.533728</v>
      </c>
      <c r="L18">
        <v>653.15250000000003</v>
      </c>
      <c r="M18">
        <v>82</v>
      </c>
      <c r="N18">
        <v>118.125</v>
      </c>
      <c r="O18">
        <v>123.66562500000001</v>
      </c>
      <c r="P18">
        <v>137.25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8.8740000000000006</v>
      </c>
      <c r="AG18">
        <v>38.234400000000001</v>
      </c>
      <c r="AH18">
        <v>152.94049999999999</v>
      </c>
      <c r="AI18">
        <v>0</v>
      </c>
      <c r="AJ18">
        <v>0</v>
      </c>
      <c r="AK18">
        <v>51.267600000000002</v>
      </c>
      <c r="AL18">
        <v>79.364599999999996</v>
      </c>
      <c r="AM18">
        <v>14.663</v>
      </c>
      <c r="AN18">
        <v>0.68867999999999996</v>
      </c>
      <c r="AO18">
        <v>17.64</v>
      </c>
      <c r="AP18">
        <v>12.9381</v>
      </c>
      <c r="AQ18">
        <v>8.82</v>
      </c>
      <c r="AR18">
        <v>31.612200000000001</v>
      </c>
      <c r="AS18">
        <v>0</v>
      </c>
      <c r="AT18">
        <v>11.2476</v>
      </c>
      <c r="AU18">
        <v>0</v>
      </c>
      <c r="AV18">
        <v>21</v>
      </c>
      <c r="AW18">
        <v>69.504000000000005</v>
      </c>
      <c r="AX18">
        <v>0</v>
      </c>
      <c r="AY18">
        <v>0</v>
      </c>
      <c r="AZ18">
        <f t="shared" si="0"/>
        <v>69.249999999999986</v>
      </c>
      <c r="BA18">
        <f t="shared" si="1"/>
        <v>2832.7639899999999</v>
      </c>
      <c r="BD18">
        <v>16.95</v>
      </c>
      <c r="BE18">
        <v>7.45</v>
      </c>
      <c r="BF18">
        <v>1.1499999999999999</v>
      </c>
      <c r="BG18">
        <v>3.96</v>
      </c>
      <c r="BH18">
        <v>5.63</v>
      </c>
      <c r="BI18">
        <v>4.6900000000000004</v>
      </c>
      <c r="BJ18">
        <v>3.21</v>
      </c>
      <c r="BK18">
        <v>3.22</v>
      </c>
      <c r="BL18">
        <v>2.15</v>
      </c>
      <c r="BM18">
        <v>1.59</v>
      </c>
      <c r="BN18">
        <v>0.51</v>
      </c>
      <c r="BO18">
        <v>11.74</v>
      </c>
      <c r="BP18">
        <v>0</v>
      </c>
      <c r="BQ18">
        <v>4.2699999999999996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69.249999999999986</v>
      </c>
    </row>
    <row r="19" spans="1:75">
      <c r="A19" t="s">
        <v>61</v>
      </c>
      <c r="B19">
        <v>0</v>
      </c>
      <c r="C19">
        <v>0</v>
      </c>
      <c r="D19">
        <v>21</v>
      </c>
      <c r="E19">
        <v>0</v>
      </c>
      <c r="F19">
        <v>0</v>
      </c>
      <c r="G19">
        <v>0</v>
      </c>
      <c r="H19">
        <v>0</v>
      </c>
      <c r="I19">
        <v>69.048000000000002</v>
      </c>
      <c r="J19">
        <v>18.632000000000001</v>
      </c>
      <c r="K19">
        <v>215.533728</v>
      </c>
      <c r="L19">
        <v>653.15250000000003</v>
      </c>
      <c r="M19">
        <v>82</v>
      </c>
      <c r="N19">
        <v>118.125</v>
      </c>
      <c r="O19">
        <v>123.66562500000001</v>
      </c>
      <c r="P19">
        <v>137.25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8.8740000000000006</v>
      </c>
      <c r="AG19">
        <v>38.234400000000001</v>
      </c>
      <c r="AH19">
        <v>152.94049999999999</v>
      </c>
      <c r="AI19">
        <v>0</v>
      </c>
      <c r="AJ19">
        <v>0</v>
      </c>
      <c r="AK19">
        <v>51.267600000000002</v>
      </c>
      <c r="AL19">
        <v>79.364599999999996</v>
      </c>
      <c r="AM19">
        <v>14.663</v>
      </c>
      <c r="AN19">
        <v>0.68867999999999996</v>
      </c>
      <c r="AO19">
        <v>17.64</v>
      </c>
      <c r="AP19">
        <v>10.888500000000001</v>
      </c>
      <c r="AQ19">
        <v>8.82</v>
      </c>
      <c r="AR19">
        <v>31.612200000000001</v>
      </c>
      <c r="AS19">
        <v>0</v>
      </c>
      <c r="AT19">
        <v>11.2476</v>
      </c>
      <c r="AU19">
        <v>0</v>
      </c>
      <c r="AV19">
        <v>21</v>
      </c>
      <c r="AW19">
        <v>69.504000000000005</v>
      </c>
      <c r="AX19">
        <v>0</v>
      </c>
      <c r="AY19">
        <v>0</v>
      </c>
      <c r="AZ19">
        <f t="shared" si="0"/>
        <v>67.629999999999981</v>
      </c>
      <c r="BA19">
        <f t="shared" si="1"/>
        <v>2829.0943900000002</v>
      </c>
      <c r="BD19">
        <v>16.95</v>
      </c>
      <c r="BE19">
        <v>7.45</v>
      </c>
      <c r="BF19">
        <v>1.1499999999999999</v>
      </c>
      <c r="BG19">
        <v>3.96</v>
      </c>
      <c r="BH19">
        <v>5.63</v>
      </c>
      <c r="BI19">
        <v>4.6900000000000004</v>
      </c>
      <c r="BJ19">
        <v>3.21</v>
      </c>
      <c r="BK19">
        <v>3.22</v>
      </c>
      <c r="BL19">
        <v>2.15</v>
      </c>
      <c r="BM19">
        <v>1.59</v>
      </c>
      <c r="BN19">
        <v>0.51</v>
      </c>
      <c r="BO19">
        <v>10.119999999999999</v>
      </c>
      <c r="BP19">
        <v>0</v>
      </c>
      <c r="BQ19">
        <v>4.2699999999999996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67.629999999999981</v>
      </c>
    </row>
    <row r="20" spans="1:75">
      <c r="A20" t="s">
        <v>62</v>
      </c>
      <c r="B20">
        <v>0</v>
      </c>
      <c r="C20">
        <v>0</v>
      </c>
      <c r="D20">
        <v>21</v>
      </c>
      <c r="E20">
        <v>0</v>
      </c>
      <c r="F20">
        <v>0</v>
      </c>
      <c r="G20">
        <v>0</v>
      </c>
      <c r="H20">
        <v>0</v>
      </c>
      <c r="I20">
        <v>69.048000000000002</v>
      </c>
      <c r="J20">
        <v>18.632000000000001</v>
      </c>
      <c r="K20">
        <v>215.533728</v>
      </c>
      <c r="L20">
        <v>653.15250000000003</v>
      </c>
      <c r="M20">
        <v>82</v>
      </c>
      <c r="N20">
        <v>118.125</v>
      </c>
      <c r="O20">
        <v>123.66562500000001</v>
      </c>
      <c r="P20">
        <v>137.25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8.8740000000000006</v>
      </c>
      <c r="AG20">
        <v>38.234400000000001</v>
      </c>
      <c r="AH20">
        <v>152.94049999999999</v>
      </c>
      <c r="AI20">
        <v>0</v>
      </c>
      <c r="AJ20">
        <v>0</v>
      </c>
      <c r="AK20">
        <v>51.267600000000002</v>
      </c>
      <c r="AL20">
        <v>79.364599999999996</v>
      </c>
      <c r="AM20">
        <v>14.663</v>
      </c>
      <c r="AN20">
        <v>0.68867999999999996</v>
      </c>
      <c r="AO20">
        <v>17.64</v>
      </c>
      <c r="AP20">
        <v>10.888500000000001</v>
      </c>
      <c r="AQ20">
        <v>9.0719999999999992</v>
      </c>
      <c r="AR20">
        <v>31.612200000000001</v>
      </c>
      <c r="AS20">
        <v>0</v>
      </c>
      <c r="AT20">
        <v>11.2476</v>
      </c>
      <c r="AU20">
        <v>0</v>
      </c>
      <c r="AV20">
        <v>21</v>
      </c>
      <c r="AW20">
        <v>69.504000000000005</v>
      </c>
      <c r="AX20">
        <v>0</v>
      </c>
      <c r="AY20">
        <v>0</v>
      </c>
      <c r="AZ20">
        <f t="shared" si="0"/>
        <v>67.629999999999981</v>
      </c>
      <c r="BA20">
        <f t="shared" si="1"/>
        <v>2829.3463900000002</v>
      </c>
      <c r="BD20">
        <v>16.95</v>
      </c>
      <c r="BE20">
        <v>7.45</v>
      </c>
      <c r="BF20">
        <v>1.1499999999999999</v>
      </c>
      <c r="BG20">
        <v>3.96</v>
      </c>
      <c r="BH20">
        <v>5.63</v>
      </c>
      <c r="BI20">
        <v>4.6900000000000004</v>
      </c>
      <c r="BJ20">
        <v>3.21</v>
      </c>
      <c r="BK20">
        <v>3.22</v>
      </c>
      <c r="BL20">
        <v>2.15</v>
      </c>
      <c r="BM20">
        <v>1.59</v>
      </c>
      <c r="BN20">
        <v>0.51</v>
      </c>
      <c r="BO20">
        <v>10.119999999999999</v>
      </c>
      <c r="BP20">
        <v>0</v>
      </c>
      <c r="BQ20">
        <v>4.2699999999999996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67.629999999999981</v>
      </c>
    </row>
    <row r="21" spans="1:75">
      <c r="A21" t="s">
        <v>63</v>
      </c>
      <c r="B21">
        <v>0</v>
      </c>
      <c r="C21">
        <v>0</v>
      </c>
      <c r="D21">
        <v>21</v>
      </c>
      <c r="E21">
        <v>0</v>
      </c>
      <c r="F21">
        <v>0</v>
      </c>
      <c r="G21">
        <v>0</v>
      </c>
      <c r="H21">
        <v>0</v>
      </c>
      <c r="I21">
        <v>69.048000000000002</v>
      </c>
      <c r="J21">
        <v>18.632000000000001</v>
      </c>
      <c r="K21">
        <v>215.533728</v>
      </c>
      <c r="L21">
        <v>653.15250000000003</v>
      </c>
      <c r="M21">
        <v>82</v>
      </c>
      <c r="N21">
        <v>118.125</v>
      </c>
      <c r="O21">
        <v>123.66562500000001</v>
      </c>
      <c r="P21">
        <v>137.25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8.8740000000000006</v>
      </c>
      <c r="AG21">
        <v>38.234400000000001</v>
      </c>
      <c r="AH21">
        <v>152.94049999999999</v>
      </c>
      <c r="AI21">
        <v>0</v>
      </c>
      <c r="AJ21">
        <v>0</v>
      </c>
      <c r="AK21">
        <v>51.267600000000002</v>
      </c>
      <c r="AL21">
        <v>79.364599999999996</v>
      </c>
      <c r="AM21">
        <v>14.663</v>
      </c>
      <c r="AN21">
        <v>0.68867999999999996</v>
      </c>
      <c r="AO21">
        <v>17.64</v>
      </c>
      <c r="AP21">
        <v>10.888500000000001</v>
      </c>
      <c r="AQ21">
        <v>10.08</v>
      </c>
      <c r="AR21">
        <v>31.897383000000001</v>
      </c>
      <c r="AS21">
        <v>0</v>
      </c>
      <c r="AT21">
        <v>11.2476</v>
      </c>
      <c r="AU21">
        <v>0</v>
      </c>
      <c r="AV21">
        <v>21</v>
      </c>
      <c r="AW21">
        <v>69.504000000000005</v>
      </c>
      <c r="AX21">
        <v>0</v>
      </c>
      <c r="AY21">
        <v>0</v>
      </c>
      <c r="AZ21">
        <f t="shared" si="0"/>
        <v>67.629999999999981</v>
      </c>
      <c r="BA21">
        <f t="shared" si="1"/>
        <v>2830.6395729999999</v>
      </c>
      <c r="BD21">
        <v>16.95</v>
      </c>
      <c r="BE21">
        <v>7.45</v>
      </c>
      <c r="BF21">
        <v>1.1499999999999999</v>
      </c>
      <c r="BG21">
        <v>3.96</v>
      </c>
      <c r="BH21">
        <v>5.63</v>
      </c>
      <c r="BI21">
        <v>4.6900000000000004</v>
      </c>
      <c r="BJ21">
        <v>3.21</v>
      </c>
      <c r="BK21">
        <v>3.22</v>
      </c>
      <c r="BL21">
        <v>2.15</v>
      </c>
      <c r="BM21">
        <v>1.59</v>
      </c>
      <c r="BN21">
        <v>0.51</v>
      </c>
      <c r="BO21">
        <v>10.119999999999999</v>
      </c>
      <c r="BP21">
        <v>0</v>
      </c>
      <c r="BQ21">
        <v>4.2699999999999996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67.629999999999981</v>
      </c>
    </row>
    <row r="22" spans="1:75">
      <c r="A22" t="s">
        <v>64</v>
      </c>
      <c r="B22">
        <v>0</v>
      </c>
      <c r="C22">
        <v>0</v>
      </c>
      <c r="D22">
        <v>21</v>
      </c>
      <c r="E22">
        <v>0</v>
      </c>
      <c r="F22">
        <v>0</v>
      </c>
      <c r="G22">
        <v>0</v>
      </c>
      <c r="H22">
        <v>0</v>
      </c>
      <c r="I22">
        <v>69.048000000000002</v>
      </c>
      <c r="J22">
        <v>18.632000000000001</v>
      </c>
      <c r="K22">
        <v>215.533728</v>
      </c>
      <c r="L22">
        <v>653.15250000000003</v>
      </c>
      <c r="M22">
        <v>82</v>
      </c>
      <c r="N22">
        <v>118.125</v>
      </c>
      <c r="O22">
        <v>123.66562500000001</v>
      </c>
      <c r="P22">
        <v>137.25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8.8740000000000006</v>
      </c>
      <c r="AG22">
        <v>38.234400000000001</v>
      </c>
      <c r="AH22">
        <v>152.94049999999999</v>
      </c>
      <c r="AI22">
        <v>0</v>
      </c>
      <c r="AJ22">
        <v>0</v>
      </c>
      <c r="AK22">
        <v>51.267600000000002</v>
      </c>
      <c r="AL22">
        <v>79.364599999999996</v>
      </c>
      <c r="AM22">
        <v>13.17004</v>
      </c>
      <c r="AN22">
        <v>0.68867999999999996</v>
      </c>
      <c r="AO22">
        <v>17.64</v>
      </c>
      <c r="AP22">
        <v>10.888500000000001</v>
      </c>
      <c r="AQ22">
        <v>10.08</v>
      </c>
      <c r="AR22">
        <v>31.897383000000001</v>
      </c>
      <c r="AS22">
        <v>0</v>
      </c>
      <c r="AT22">
        <v>11.2476</v>
      </c>
      <c r="AU22">
        <v>0</v>
      </c>
      <c r="AV22">
        <v>21</v>
      </c>
      <c r="AW22">
        <v>69.504000000000005</v>
      </c>
      <c r="AX22">
        <v>0</v>
      </c>
      <c r="AY22">
        <v>0</v>
      </c>
      <c r="AZ22">
        <f t="shared" si="0"/>
        <v>67.59999999999998</v>
      </c>
      <c r="BA22">
        <f t="shared" si="1"/>
        <v>2829.1166129999997</v>
      </c>
      <c r="BD22">
        <v>16.95</v>
      </c>
      <c r="BE22">
        <v>7.45</v>
      </c>
      <c r="BF22">
        <v>1.1200000000000001</v>
      </c>
      <c r="BG22">
        <v>3.96</v>
      </c>
      <c r="BH22">
        <v>5.63</v>
      </c>
      <c r="BI22">
        <v>4.6900000000000004</v>
      </c>
      <c r="BJ22">
        <v>3.21</v>
      </c>
      <c r="BK22">
        <v>3.22</v>
      </c>
      <c r="BL22">
        <v>2.15</v>
      </c>
      <c r="BM22">
        <v>1.59</v>
      </c>
      <c r="BN22">
        <v>0.51</v>
      </c>
      <c r="BO22">
        <v>10.119999999999999</v>
      </c>
      <c r="BP22">
        <v>0</v>
      </c>
      <c r="BQ22">
        <v>4.2699999999999996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67.59999999999998</v>
      </c>
    </row>
    <row r="23" spans="1:75">
      <c r="A23" t="s">
        <v>65</v>
      </c>
      <c r="B23">
        <v>0</v>
      </c>
      <c r="C23">
        <v>0</v>
      </c>
      <c r="D23">
        <v>21</v>
      </c>
      <c r="E23">
        <v>0</v>
      </c>
      <c r="F23">
        <v>0</v>
      </c>
      <c r="G23">
        <v>0</v>
      </c>
      <c r="H23">
        <v>0</v>
      </c>
      <c r="I23">
        <v>69.048000000000002</v>
      </c>
      <c r="J23">
        <v>18.632000000000001</v>
      </c>
      <c r="K23">
        <v>215.533728</v>
      </c>
      <c r="L23">
        <v>653.15250000000003</v>
      </c>
      <c r="M23">
        <v>75</v>
      </c>
      <c r="N23">
        <v>118.125</v>
      </c>
      <c r="O23">
        <v>123.66562500000001</v>
      </c>
      <c r="P23">
        <v>137.25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49.436556000000003</v>
      </c>
      <c r="AF23">
        <v>8.8740000000000006</v>
      </c>
      <c r="AG23">
        <v>38.234400000000001</v>
      </c>
      <c r="AH23">
        <v>152.94049999999999</v>
      </c>
      <c r="AI23">
        <v>0</v>
      </c>
      <c r="AJ23">
        <v>0</v>
      </c>
      <c r="AK23">
        <v>51.267600000000002</v>
      </c>
      <c r="AL23">
        <v>79.364599999999996</v>
      </c>
      <c r="AM23">
        <v>14.663</v>
      </c>
      <c r="AN23">
        <v>0.68867999999999996</v>
      </c>
      <c r="AO23">
        <v>17.64</v>
      </c>
      <c r="AP23">
        <v>10.888500000000001</v>
      </c>
      <c r="AQ23">
        <v>17.64</v>
      </c>
      <c r="AR23">
        <v>32.284799999999997</v>
      </c>
      <c r="AS23">
        <v>0</v>
      </c>
      <c r="AT23">
        <v>11.2476</v>
      </c>
      <c r="AU23">
        <v>0</v>
      </c>
      <c r="AV23">
        <v>21</v>
      </c>
      <c r="AW23">
        <v>69.504000000000005</v>
      </c>
      <c r="AX23">
        <v>0</v>
      </c>
      <c r="AY23">
        <v>0</v>
      </c>
      <c r="AZ23">
        <f t="shared" si="0"/>
        <v>67.679999999999978</v>
      </c>
      <c r="BA23">
        <f t="shared" si="1"/>
        <v>2831.6369899999995</v>
      </c>
      <c r="BD23">
        <v>16.95</v>
      </c>
      <c r="BE23">
        <v>7.45</v>
      </c>
      <c r="BF23">
        <v>1.1200000000000001</v>
      </c>
      <c r="BG23">
        <v>3.96</v>
      </c>
      <c r="BH23">
        <v>5.63</v>
      </c>
      <c r="BI23">
        <v>4.6900000000000004</v>
      </c>
      <c r="BJ23">
        <v>3.21</v>
      </c>
      <c r="BK23">
        <v>3.3</v>
      </c>
      <c r="BL23">
        <v>2.15</v>
      </c>
      <c r="BM23">
        <v>1.59</v>
      </c>
      <c r="BN23">
        <v>0.51</v>
      </c>
      <c r="BO23">
        <v>10.119999999999999</v>
      </c>
      <c r="BP23">
        <v>0</v>
      </c>
      <c r="BQ23">
        <v>4.2699999999999996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67.679999999999978</v>
      </c>
    </row>
    <row r="24" spans="1:75">
      <c r="A24" t="s">
        <v>66</v>
      </c>
      <c r="B24">
        <v>0</v>
      </c>
      <c r="C24">
        <v>0</v>
      </c>
      <c r="D24">
        <v>21</v>
      </c>
      <c r="E24">
        <v>0</v>
      </c>
      <c r="F24">
        <v>0</v>
      </c>
      <c r="G24">
        <v>0</v>
      </c>
      <c r="H24">
        <v>0</v>
      </c>
      <c r="I24">
        <v>69.048000000000002</v>
      </c>
      <c r="J24">
        <v>18.632000000000001</v>
      </c>
      <c r="K24">
        <v>215.533728</v>
      </c>
      <c r="L24">
        <v>653.15250000000003</v>
      </c>
      <c r="M24">
        <v>75</v>
      </c>
      <c r="N24">
        <v>118.125</v>
      </c>
      <c r="O24">
        <v>123.66562500000001</v>
      </c>
      <c r="P24">
        <v>137.25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49.436556000000003</v>
      </c>
      <c r="AF24">
        <v>8.8740000000000006</v>
      </c>
      <c r="AG24">
        <v>38.234400000000001</v>
      </c>
      <c r="AH24">
        <v>152.94049999999999</v>
      </c>
      <c r="AI24">
        <v>0</v>
      </c>
      <c r="AJ24">
        <v>0</v>
      </c>
      <c r="AK24">
        <v>51.267600000000002</v>
      </c>
      <c r="AL24">
        <v>79.364599999999996</v>
      </c>
      <c r="AM24">
        <v>14.663</v>
      </c>
      <c r="AN24">
        <v>0.68867999999999996</v>
      </c>
      <c r="AO24">
        <v>17.64</v>
      </c>
      <c r="AP24">
        <v>10.888500000000001</v>
      </c>
      <c r="AQ24">
        <v>18.899999999999999</v>
      </c>
      <c r="AR24">
        <v>32.284799999999997</v>
      </c>
      <c r="AS24">
        <v>0</v>
      </c>
      <c r="AT24">
        <v>11.2476</v>
      </c>
      <c r="AU24">
        <v>0</v>
      </c>
      <c r="AV24">
        <v>21</v>
      </c>
      <c r="AW24">
        <v>69.504000000000005</v>
      </c>
      <c r="AX24">
        <v>0</v>
      </c>
      <c r="AY24">
        <v>0</v>
      </c>
      <c r="AZ24">
        <f t="shared" si="0"/>
        <v>67.679999999999978</v>
      </c>
      <c r="BA24">
        <f t="shared" si="1"/>
        <v>2832.8969899999997</v>
      </c>
      <c r="BD24">
        <v>16.95</v>
      </c>
      <c r="BE24">
        <v>7.45</v>
      </c>
      <c r="BF24">
        <v>1.1200000000000001</v>
      </c>
      <c r="BG24">
        <v>3.96</v>
      </c>
      <c r="BH24">
        <v>5.63</v>
      </c>
      <c r="BI24">
        <v>4.6900000000000004</v>
      </c>
      <c r="BJ24">
        <v>3.21</v>
      </c>
      <c r="BK24">
        <v>3.3</v>
      </c>
      <c r="BL24">
        <v>2.15</v>
      </c>
      <c r="BM24">
        <v>1.59</v>
      </c>
      <c r="BN24">
        <v>0.51</v>
      </c>
      <c r="BO24">
        <v>10.119999999999999</v>
      </c>
      <c r="BP24">
        <v>0</v>
      </c>
      <c r="BQ24">
        <v>4.2699999999999996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67.679999999999978</v>
      </c>
    </row>
    <row r="25" spans="1:75">
      <c r="A25" t="s">
        <v>67</v>
      </c>
      <c r="B25">
        <v>0</v>
      </c>
      <c r="C25">
        <v>0</v>
      </c>
      <c r="D25">
        <v>21</v>
      </c>
      <c r="E25">
        <v>0</v>
      </c>
      <c r="F25">
        <v>0</v>
      </c>
      <c r="G25">
        <v>0</v>
      </c>
      <c r="H25">
        <v>0</v>
      </c>
      <c r="I25">
        <v>69.048000000000002</v>
      </c>
      <c r="J25">
        <v>18.632000000000001</v>
      </c>
      <c r="K25">
        <v>215.533728</v>
      </c>
      <c r="L25">
        <v>653.15250000000003</v>
      </c>
      <c r="M25">
        <v>78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49.436556000000003</v>
      </c>
      <c r="AF25">
        <v>8.8740000000000006</v>
      </c>
      <c r="AG25">
        <v>38.234400000000001</v>
      </c>
      <c r="AH25">
        <v>152.94049999999999</v>
      </c>
      <c r="AI25">
        <v>0</v>
      </c>
      <c r="AJ25">
        <v>0</v>
      </c>
      <c r="AK25">
        <v>51.267600000000002</v>
      </c>
      <c r="AL25">
        <v>79.364599999999996</v>
      </c>
      <c r="AM25">
        <v>15.836040000000001</v>
      </c>
      <c r="AN25">
        <v>0.68867999999999996</v>
      </c>
      <c r="AO25">
        <v>17.64</v>
      </c>
      <c r="AP25">
        <v>11.529</v>
      </c>
      <c r="AQ25">
        <v>18.899999999999999</v>
      </c>
      <c r="AR25">
        <v>32.284799999999997</v>
      </c>
      <c r="AS25">
        <v>0</v>
      </c>
      <c r="AT25">
        <v>11.2476</v>
      </c>
      <c r="AU25">
        <v>0</v>
      </c>
      <c r="AV25">
        <v>21</v>
      </c>
      <c r="AW25">
        <v>69.504000000000005</v>
      </c>
      <c r="AX25">
        <v>0</v>
      </c>
      <c r="AY25">
        <v>0</v>
      </c>
      <c r="AZ25">
        <f t="shared" si="0"/>
        <v>67.679999999999978</v>
      </c>
      <c r="BA25">
        <f t="shared" si="1"/>
        <v>2837.7105299999998</v>
      </c>
      <c r="BD25">
        <v>16.95</v>
      </c>
      <c r="BE25">
        <v>7.45</v>
      </c>
      <c r="BF25">
        <v>1.1200000000000001</v>
      </c>
      <c r="BG25">
        <v>3.96</v>
      </c>
      <c r="BH25">
        <v>5.63</v>
      </c>
      <c r="BI25">
        <v>4.6900000000000004</v>
      </c>
      <c r="BJ25">
        <v>3.21</v>
      </c>
      <c r="BK25">
        <v>3.3</v>
      </c>
      <c r="BL25">
        <v>2.15</v>
      </c>
      <c r="BM25">
        <v>1.59</v>
      </c>
      <c r="BN25">
        <v>0.51</v>
      </c>
      <c r="BO25">
        <v>10.119999999999999</v>
      </c>
      <c r="BP25">
        <v>0</v>
      </c>
      <c r="BQ25">
        <v>4.2699999999999996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67.679999999999978</v>
      </c>
    </row>
    <row r="26" spans="1:75">
      <c r="A26" t="s">
        <v>68</v>
      </c>
      <c r="B26">
        <v>0</v>
      </c>
      <c r="C26">
        <v>0</v>
      </c>
      <c r="D26">
        <v>21</v>
      </c>
      <c r="E26">
        <v>0</v>
      </c>
      <c r="F26">
        <v>0</v>
      </c>
      <c r="G26">
        <v>0</v>
      </c>
      <c r="H26">
        <v>0</v>
      </c>
      <c r="I26">
        <v>69.048000000000002</v>
      </c>
      <c r="J26">
        <v>18.632000000000001</v>
      </c>
      <c r="K26">
        <v>215.533728</v>
      </c>
      <c r="L26">
        <v>653.15250000000003</v>
      </c>
      <c r="M26">
        <v>78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49.436556000000003</v>
      </c>
      <c r="AF26">
        <v>8.8740000000000006</v>
      </c>
      <c r="AG26">
        <v>38.234400000000001</v>
      </c>
      <c r="AH26">
        <v>152.94049999999999</v>
      </c>
      <c r="AI26">
        <v>0</v>
      </c>
      <c r="AJ26">
        <v>0</v>
      </c>
      <c r="AK26">
        <v>51.267600000000002</v>
      </c>
      <c r="AL26">
        <v>79.364599999999996</v>
      </c>
      <c r="AM26">
        <v>15.836040000000001</v>
      </c>
      <c r="AN26">
        <v>0.68867999999999996</v>
      </c>
      <c r="AO26">
        <v>17.64</v>
      </c>
      <c r="AP26">
        <v>11.529</v>
      </c>
      <c r="AQ26">
        <v>18.899999999999999</v>
      </c>
      <c r="AR26">
        <v>31.897383000000001</v>
      </c>
      <c r="AS26">
        <v>0</v>
      </c>
      <c r="AT26">
        <v>11.2476</v>
      </c>
      <c r="AU26">
        <v>0</v>
      </c>
      <c r="AV26">
        <v>21</v>
      </c>
      <c r="AW26">
        <v>69.504000000000005</v>
      </c>
      <c r="AX26">
        <v>0</v>
      </c>
      <c r="AY26">
        <v>0</v>
      </c>
      <c r="AZ26">
        <f t="shared" si="0"/>
        <v>67.799999999999983</v>
      </c>
      <c r="BA26">
        <f t="shared" si="1"/>
        <v>2837.4431130000003</v>
      </c>
      <c r="BD26">
        <v>16.95</v>
      </c>
      <c r="BE26">
        <v>7.45</v>
      </c>
      <c r="BF26">
        <v>1.1200000000000001</v>
      </c>
      <c r="BG26">
        <v>3.96</v>
      </c>
      <c r="BH26">
        <v>5.63</v>
      </c>
      <c r="BI26">
        <v>4.6900000000000004</v>
      </c>
      <c r="BJ26">
        <v>3.21</v>
      </c>
      <c r="BK26">
        <v>3.37</v>
      </c>
      <c r="BL26">
        <v>2.2000000000000002</v>
      </c>
      <c r="BM26">
        <v>1.59</v>
      </c>
      <c r="BN26">
        <v>0.51</v>
      </c>
      <c r="BO26">
        <v>10.119999999999999</v>
      </c>
      <c r="BP26">
        <v>0</v>
      </c>
      <c r="BQ26">
        <v>4.2699999999999996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67.799999999999983</v>
      </c>
    </row>
    <row r="27" spans="1:75">
      <c r="A27" t="s">
        <v>69</v>
      </c>
      <c r="B27">
        <v>0</v>
      </c>
      <c r="C27">
        <v>0</v>
      </c>
      <c r="D27">
        <v>21</v>
      </c>
      <c r="E27">
        <v>0</v>
      </c>
      <c r="F27">
        <v>0</v>
      </c>
      <c r="G27">
        <v>0</v>
      </c>
      <c r="H27">
        <v>0</v>
      </c>
      <c r="I27">
        <v>73.432000000000002</v>
      </c>
      <c r="J27">
        <v>12.055999999999999</v>
      </c>
      <c r="K27">
        <v>215.533728</v>
      </c>
      <c r="L27">
        <v>653.15250000000003</v>
      </c>
      <c r="M27">
        <v>78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49.436556000000003</v>
      </c>
      <c r="AF27">
        <v>8.8740000000000006</v>
      </c>
      <c r="AG27">
        <v>38.234400000000001</v>
      </c>
      <c r="AH27">
        <v>152.94049999999999</v>
      </c>
      <c r="AI27">
        <v>0</v>
      </c>
      <c r="AJ27">
        <v>0</v>
      </c>
      <c r="AK27">
        <v>51.267600000000002</v>
      </c>
      <c r="AL27">
        <v>79.364599999999996</v>
      </c>
      <c r="AM27">
        <v>15.836040000000001</v>
      </c>
      <c r="AN27">
        <v>0.68867999999999996</v>
      </c>
      <c r="AO27">
        <v>17.64</v>
      </c>
      <c r="AP27">
        <v>11.529</v>
      </c>
      <c r="AQ27">
        <v>18.899999999999999</v>
      </c>
      <c r="AR27">
        <v>31.897383000000001</v>
      </c>
      <c r="AS27">
        <v>0</v>
      </c>
      <c r="AT27">
        <v>11.2476</v>
      </c>
      <c r="AU27">
        <v>0</v>
      </c>
      <c r="AV27">
        <v>21</v>
      </c>
      <c r="AW27">
        <v>69.504000000000005</v>
      </c>
      <c r="AX27">
        <v>2.1920000000000002</v>
      </c>
      <c r="AY27">
        <v>0</v>
      </c>
      <c r="AZ27">
        <f t="shared" si="0"/>
        <v>67.679999999999993</v>
      </c>
      <c r="BA27">
        <f t="shared" si="1"/>
        <v>2837.3231129999999</v>
      </c>
      <c r="BD27">
        <v>16.05</v>
      </c>
      <c r="BE27">
        <v>7.63</v>
      </c>
      <c r="BF27">
        <v>1.07</v>
      </c>
      <c r="BG27">
        <v>4.07</v>
      </c>
      <c r="BH27">
        <v>5.81</v>
      </c>
      <c r="BI27">
        <v>4.78</v>
      </c>
      <c r="BJ27">
        <v>3.11</v>
      </c>
      <c r="BK27">
        <v>3.37</v>
      </c>
      <c r="BL27">
        <v>2.2999999999999998</v>
      </c>
      <c r="BM27">
        <v>1.59</v>
      </c>
      <c r="BN27">
        <v>0.53</v>
      </c>
      <c r="BO27">
        <v>10.37</v>
      </c>
      <c r="BP27">
        <v>0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67.679999999999993</v>
      </c>
    </row>
    <row r="28" spans="1:75">
      <c r="A28" t="s">
        <v>70</v>
      </c>
      <c r="B28">
        <v>0</v>
      </c>
      <c r="C28">
        <v>0</v>
      </c>
      <c r="D28">
        <v>21</v>
      </c>
      <c r="E28">
        <v>0</v>
      </c>
      <c r="F28">
        <v>0</v>
      </c>
      <c r="G28">
        <v>0</v>
      </c>
      <c r="H28">
        <v>0</v>
      </c>
      <c r="I28">
        <v>73.432000000000002</v>
      </c>
      <c r="J28">
        <v>12.055999999999999</v>
      </c>
      <c r="K28">
        <v>215.533728</v>
      </c>
      <c r="L28">
        <v>653.15250000000003</v>
      </c>
      <c r="M28">
        <v>78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49.436556000000003</v>
      </c>
      <c r="AF28">
        <v>8.8740000000000006</v>
      </c>
      <c r="AG28">
        <v>38.234400000000001</v>
      </c>
      <c r="AH28">
        <v>152.94049999999999</v>
      </c>
      <c r="AI28">
        <v>0</v>
      </c>
      <c r="AJ28">
        <v>0</v>
      </c>
      <c r="AK28">
        <v>51.267600000000002</v>
      </c>
      <c r="AL28">
        <v>83.664000000000001</v>
      </c>
      <c r="AM28">
        <v>15.836040000000001</v>
      </c>
      <c r="AN28">
        <v>0.68867999999999996</v>
      </c>
      <c r="AO28">
        <v>17.64</v>
      </c>
      <c r="AP28">
        <v>11.529</v>
      </c>
      <c r="AQ28">
        <v>17.64</v>
      </c>
      <c r="AR28">
        <v>31.897383000000001</v>
      </c>
      <c r="AS28">
        <v>0</v>
      </c>
      <c r="AT28">
        <v>11.2476</v>
      </c>
      <c r="AU28">
        <v>0</v>
      </c>
      <c r="AV28">
        <v>21</v>
      </c>
      <c r="AW28">
        <v>69.504000000000005</v>
      </c>
      <c r="AX28">
        <v>2.1920000000000002</v>
      </c>
      <c r="AY28">
        <v>0</v>
      </c>
      <c r="AZ28">
        <f t="shared" si="0"/>
        <v>67.679999999999993</v>
      </c>
      <c r="BA28">
        <f t="shared" si="1"/>
        <v>2840.362513</v>
      </c>
      <c r="BD28">
        <v>16.05</v>
      </c>
      <c r="BE28">
        <v>7.63</v>
      </c>
      <c r="BF28">
        <v>1.07</v>
      </c>
      <c r="BG28">
        <v>4.07</v>
      </c>
      <c r="BH28">
        <v>5.81</v>
      </c>
      <c r="BI28">
        <v>4.78</v>
      </c>
      <c r="BJ28">
        <v>3.11</v>
      </c>
      <c r="BK28">
        <v>3.37</v>
      </c>
      <c r="BL28">
        <v>2.2999999999999998</v>
      </c>
      <c r="BM28">
        <v>1.59</v>
      </c>
      <c r="BN28">
        <v>0.53</v>
      </c>
      <c r="BO28">
        <v>10.37</v>
      </c>
      <c r="BP28">
        <v>0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67.679999999999993</v>
      </c>
    </row>
    <row r="29" spans="1:75">
      <c r="A29" t="s">
        <v>71</v>
      </c>
      <c r="B29">
        <v>0</v>
      </c>
      <c r="C29">
        <v>0</v>
      </c>
      <c r="D29">
        <v>21</v>
      </c>
      <c r="E29">
        <v>0</v>
      </c>
      <c r="F29">
        <v>0</v>
      </c>
      <c r="G29">
        <v>0</v>
      </c>
      <c r="H29">
        <v>0</v>
      </c>
      <c r="I29">
        <v>73.432000000000002</v>
      </c>
      <c r="J29">
        <v>12.055999999999999</v>
      </c>
      <c r="K29">
        <v>215.533728</v>
      </c>
      <c r="L29">
        <v>653.15250000000003</v>
      </c>
      <c r="M29">
        <v>78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32.844799999999999</v>
      </c>
      <c r="AF29">
        <v>8.8740000000000006</v>
      </c>
      <c r="AG29">
        <v>38.234400000000001</v>
      </c>
      <c r="AH29">
        <v>152.94049999999999</v>
      </c>
      <c r="AI29">
        <v>5.0919999999999996</v>
      </c>
      <c r="AJ29">
        <v>0</v>
      </c>
      <c r="AK29">
        <v>51.267600000000002</v>
      </c>
      <c r="AL29">
        <v>83.664000000000001</v>
      </c>
      <c r="AM29">
        <v>15.836040000000001</v>
      </c>
      <c r="AN29">
        <v>0.68867999999999996</v>
      </c>
      <c r="AO29">
        <v>17.64</v>
      </c>
      <c r="AP29">
        <v>11.529</v>
      </c>
      <c r="AQ29">
        <v>10.08</v>
      </c>
      <c r="AR29">
        <v>31.897383000000001</v>
      </c>
      <c r="AS29">
        <v>0</v>
      </c>
      <c r="AT29">
        <v>11.2476</v>
      </c>
      <c r="AU29">
        <v>0</v>
      </c>
      <c r="AV29">
        <v>21</v>
      </c>
      <c r="AW29">
        <v>69.504000000000005</v>
      </c>
      <c r="AX29">
        <v>2.1920000000000002</v>
      </c>
      <c r="AY29">
        <v>0</v>
      </c>
      <c r="AZ29">
        <f t="shared" si="0"/>
        <v>66.850000000000009</v>
      </c>
      <c r="BA29">
        <f t="shared" si="1"/>
        <v>2820.472757</v>
      </c>
      <c r="BD29">
        <v>16.05</v>
      </c>
      <c r="BE29">
        <v>7.63</v>
      </c>
      <c r="BF29">
        <v>1.07</v>
      </c>
      <c r="BG29">
        <v>4.07</v>
      </c>
      <c r="BH29">
        <v>5.81</v>
      </c>
      <c r="BI29">
        <v>4.78</v>
      </c>
      <c r="BJ29">
        <v>3.11</v>
      </c>
      <c r="BK29">
        <v>3.37</v>
      </c>
      <c r="BL29">
        <v>2.2999999999999998</v>
      </c>
      <c r="BM29">
        <v>1.59</v>
      </c>
      <c r="BN29">
        <v>0.53</v>
      </c>
      <c r="BO29">
        <v>9.5500000000000007</v>
      </c>
      <c r="BP29">
        <v>0</v>
      </c>
      <c r="BQ29">
        <v>4.3899999999999997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66.850000000000009</v>
      </c>
    </row>
    <row r="30" spans="1:75">
      <c r="A30" t="s">
        <v>72</v>
      </c>
      <c r="B30">
        <v>0</v>
      </c>
      <c r="C30">
        <v>0</v>
      </c>
      <c r="D30">
        <v>21</v>
      </c>
      <c r="E30">
        <v>0</v>
      </c>
      <c r="F30">
        <v>0</v>
      </c>
      <c r="G30">
        <v>0</v>
      </c>
      <c r="H30">
        <v>0</v>
      </c>
      <c r="I30">
        <v>73.432000000000002</v>
      </c>
      <c r="J30">
        <v>12.055999999999999</v>
      </c>
      <c r="K30">
        <v>215.533728</v>
      </c>
      <c r="L30">
        <v>653.15250000000003</v>
      </c>
      <c r="M30">
        <v>78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32.844799999999999</v>
      </c>
      <c r="AF30">
        <v>8.8740000000000006</v>
      </c>
      <c r="AG30">
        <v>38.234400000000001</v>
      </c>
      <c r="AH30">
        <v>152.94049999999999</v>
      </c>
      <c r="AI30">
        <v>33.097999999999999</v>
      </c>
      <c r="AJ30">
        <v>0</v>
      </c>
      <c r="AK30">
        <v>51.267600000000002</v>
      </c>
      <c r="AL30">
        <v>83.664000000000001</v>
      </c>
      <c r="AM30">
        <v>15.836040000000001</v>
      </c>
      <c r="AN30">
        <v>0.68867999999999996</v>
      </c>
      <c r="AO30">
        <v>17.64</v>
      </c>
      <c r="AP30">
        <v>11.529</v>
      </c>
      <c r="AQ30">
        <v>8.82</v>
      </c>
      <c r="AR30">
        <v>31.897383000000001</v>
      </c>
      <c r="AS30">
        <v>0</v>
      </c>
      <c r="AT30">
        <v>11.2476</v>
      </c>
      <c r="AU30">
        <v>0</v>
      </c>
      <c r="AV30">
        <v>21</v>
      </c>
      <c r="AW30">
        <v>69.504000000000005</v>
      </c>
      <c r="AX30">
        <v>2.1920000000000002</v>
      </c>
      <c r="AY30">
        <v>0</v>
      </c>
      <c r="AZ30">
        <f t="shared" si="0"/>
        <v>66.850000000000009</v>
      </c>
      <c r="BA30">
        <f t="shared" si="1"/>
        <v>2847.2187570000001</v>
      </c>
      <c r="BD30">
        <v>16.05</v>
      </c>
      <c r="BE30">
        <v>7.63</v>
      </c>
      <c r="BF30">
        <v>1.07</v>
      </c>
      <c r="BG30">
        <v>4.07</v>
      </c>
      <c r="BH30">
        <v>5.81</v>
      </c>
      <c r="BI30">
        <v>4.78</v>
      </c>
      <c r="BJ30">
        <v>3.11</v>
      </c>
      <c r="BK30">
        <v>3.37</v>
      </c>
      <c r="BL30">
        <v>2.2999999999999998</v>
      </c>
      <c r="BM30">
        <v>1.59</v>
      </c>
      <c r="BN30">
        <v>0.53</v>
      </c>
      <c r="BO30">
        <v>9.5500000000000007</v>
      </c>
      <c r="BP30">
        <v>0</v>
      </c>
      <c r="BQ30">
        <v>4.3899999999999997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66.850000000000009</v>
      </c>
    </row>
    <row r="31" spans="1:75">
      <c r="A31" t="s">
        <v>73</v>
      </c>
      <c r="B31">
        <v>0</v>
      </c>
      <c r="C31">
        <v>0</v>
      </c>
      <c r="D31">
        <v>21</v>
      </c>
      <c r="E31">
        <v>0</v>
      </c>
      <c r="F31">
        <v>0</v>
      </c>
      <c r="G31">
        <v>0</v>
      </c>
      <c r="H31">
        <v>0</v>
      </c>
      <c r="I31">
        <v>73.432000000000002</v>
      </c>
      <c r="J31">
        <v>12.055999999999999</v>
      </c>
      <c r="K31">
        <v>215.533728</v>
      </c>
      <c r="L31">
        <v>653.15250000000003</v>
      </c>
      <c r="M31">
        <v>78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32.844799999999999</v>
      </c>
      <c r="AF31">
        <v>8.8740000000000006</v>
      </c>
      <c r="AG31">
        <v>38.234400000000001</v>
      </c>
      <c r="AH31">
        <v>152.94049999999999</v>
      </c>
      <c r="AI31">
        <v>33.097999999999999</v>
      </c>
      <c r="AJ31">
        <v>0</v>
      </c>
      <c r="AK31">
        <v>51.267600000000002</v>
      </c>
      <c r="AL31">
        <v>83.664000000000001</v>
      </c>
      <c r="AM31">
        <v>15.836040000000001</v>
      </c>
      <c r="AN31">
        <v>0.68867999999999996</v>
      </c>
      <c r="AO31">
        <v>17.64</v>
      </c>
      <c r="AP31">
        <v>11.529</v>
      </c>
      <c r="AQ31">
        <v>0</v>
      </c>
      <c r="AR31">
        <v>31.897383000000001</v>
      </c>
      <c r="AS31">
        <v>0</v>
      </c>
      <c r="AT31">
        <v>11.2476</v>
      </c>
      <c r="AU31">
        <v>0</v>
      </c>
      <c r="AV31">
        <v>21</v>
      </c>
      <c r="AW31">
        <v>69.504000000000005</v>
      </c>
      <c r="AX31">
        <v>2.1920000000000002</v>
      </c>
      <c r="AY31">
        <v>0</v>
      </c>
      <c r="AZ31">
        <f t="shared" si="0"/>
        <v>66.77000000000001</v>
      </c>
      <c r="BA31">
        <f t="shared" si="1"/>
        <v>2838.318757</v>
      </c>
      <c r="BD31">
        <v>16.05</v>
      </c>
      <c r="BE31">
        <v>7.63</v>
      </c>
      <c r="BF31">
        <v>1.07</v>
      </c>
      <c r="BG31">
        <v>4.07</v>
      </c>
      <c r="BH31">
        <v>5.81</v>
      </c>
      <c r="BI31">
        <v>4.78</v>
      </c>
      <c r="BJ31">
        <v>3.11</v>
      </c>
      <c r="BK31">
        <v>3.33</v>
      </c>
      <c r="BL31">
        <v>2.2599999999999998</v>
      </c>
      <c r="BM31">
        <v>1.59</v>
      </c>
      <c r="BN31">
        <v>0.53</v>
      </c>
      <c r="BO31">
        <v>9.5500000000000007</v>
      </c>
      <c r="BP31">
        <v>0</v>
      </c>
      <c r="BQ31">
        <v>4.3899999999999997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66.77000000000001</v>
      </c>
    </row>
    <row r="32" spans="1:75">
      <c r="A32" t="s">
        <v>74</v>
      </c>
      <c r="B32">
        <v>0</v>
      </c>
      <c r="C32">
        <v>0</v>
      </c>
      <c r="D32">
        <v>21</v>
      </c>
      <c r="E32">
        <v>0</v>
      </c>
      <c r="F32">
        <v>0</v>
      </c>
      <c r="G32">
        <v>0</v>
      </c>
      <c r="H32">
        <v>0</v>
      </c>
      <c r="I32">
        <v>73.432000000000002</v>
      </c>
      <c r="J32">
        <v>12.055999999999999</v>
      </c>
      <c r="K32">
        <v>215.533728</v>
      </c>
      <c r="L32">
        <v>653.15250000000003</v>
      </c>
      <c r="M32">
        <v>78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32.844799999999999</v>
      </c>
      <c r="AF32">
        <v>8.8740000000000006</v>
      </c>
      <c r="AG32">
        <v>38.234400000000001</v>
      </c>
      <c r="AH32">
        <v>152.94049999999999</v>
      </c>
      <c r="AI32">
        <v>33.097999999999999</v>
      </c>
      <c r="AJ32">
        <v>0</v>
      </c>
      <c r="AK32">
        <v>51.267600000000002</v>
      </c>
      <c r="AL32">
        <v>83.664000000000001</v>
      </c>
      <c r="AM32">
        <v>15.836040000000001</v>
      </c>
      <c r="AN32">
        <v>0.68867999999999996</v>
      </c>
      <c r="AO32">
        <v>17.64</v>
      </c>
      <c r="AP32">
        <v>11.529</v>
      </c>
      <c r="AQ32">
        <v>0</v>
      </c>
      <c r="AR32">
        <v>31.897383000000001</v>
      </c>
      <c r="AS32">
        <v>0</v>
      </c>
      <c r="AT32">
        <v>11.2476</v>
      </c>
      <c r="AU32">
        <v>0</v>
      </c>
      <c r="AV32">
        <v>21</v>
      </c>
      <c r="AW32">
        <v>69.504000000000005</v>
      </c>
      <c r="AX32">
        <v>2.1920000000000002</v>
      </c>
      <c r="AY32">
        <v>0</v>
      </c>
      <c r="AZ32">
        <f t="shared" si="0"/>
        <v>66.77000000000001</v>
      </c>
      <c r="BA32">
        <f t="shared" si="1"/>
        <v>2838.318757</v>
      </c>
      <c r="BD32">
        <v>16.05</v>
      </c>
      <c r="BE32">
        <v>7.63</v>
      </c>
      <c r="BF32">
        <v>1.07</v>
      </c>
      <c r="BG32">
        <v>4.07</v>
      </c>
      <c r="BH32">
        <v>5.81</v>
      </c>
      <c r="BI32">
        <v>4.78</v>
      </c>
      <c r="BJ32">
        <v>3.11</v>
      </c>
      <c r="BK32">
        <v>3.33</v>
      </c>
      <c r="BL32">
        <v>2.2599999999999998</v>
      </c>
      <c r="BM32">
        <v>1.59</v>
      </c>
      <c r="BN32">
        <v>0.53</v>
      </c>
      <c r="BO32">
        <v>9.5500000000000007</v>
      </c>
      <c r="BP32">
        <v>0</v>
      </c>
      <c r="BQ32">
        <v>4.3899999999999997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66.77000000000001</v>
      </c>
    </row>
    <row r="33" spans="1:75">
      <c r="A33" t="s">
        <v>75</v>
      </c>
      <c r="B33">
        <v>0</v>
      </c>
      <c r="C33">
        <v>0</v>
      </c>
      <c r="D33">
        <v>21</v>
      </c>
      <c r="E33">
        <v>0</v>
      </c>
      <c r="F33">
        <v>0</v>
      </c>
      <c r="G33">
        <v>0</v>
      </c>
      <c r="H33">
        <v>0</v>
      </c>
      <c r="I33">
        <v>73.432000000000002</v>
      </c>
      <c r="J33">
        <v>12.055999999999999</v>
      </c>
      <c r="K33">
        <v>215.533728</v>
      </c>
      <c r="L33">
        <v>653.15250000000003</v>
      </c>
      <c r="M33">
        <v>78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32.844799999999999</v>
      </c>
      <c r="AF33">
        <v>8.8740000000000006</v>
      </c>
      <c r="AG33">
        <v>38.234400000000001</v>
      </c>
      <c r="AH33">
        <v>152.94049999999999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15.836040000000001</v>
      </c>
      <c r="AN33">
        <v>0.68867999999999996</v>
      </c>
      <c r="AO33">
        <v>17.64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21</v>
      </c>
      <c r="AW33">
        <v>69.504000000000005</v>
      </c>
      <c r="AX33">
        <v>2.1920000000000002</v>
      </c>
      <c r="AY33">
        <v>0</v>
      </c>
      <c r="AZ33">
        <f t="shared" si="0"/>
        <v>66.790000000000006</v>
      </c>
      <c r="BA33">
        <f t="shared" si="1"/>
        <v>2854.887757</v>
      </c>
      <c r="BD33">
        <v>16.05</v>
      </c>
      <c r="BE33">
        <v>7.63</v>
      </c>
      <c r="BF33">
        <v>1.0900000000000001</v>
      </c>
      <c r="BG33">
        <v>4.07</v>
      </c>
      <c r="BH33">
        <v>5.81</v>
      </c>
      <c r="BI33">
        <v>4.78</v>
      </c>
      <c r="BJ33">
        <v>3.11</v>
      </c>
      <c r="BK33">
        <v>3.33</v>
      </c>
      <c r="BL33">
        <v>2.2599999999999998</v>
      </c>
      <c r="BM33">
        <v>1.59</v>
      </c>
      <c r="BN33">
        <v>0.53</v>
      </c>
      <c r="BO33">
        <v>9.5500000000000007</v>
      </c>
      <c r="BP33">
        <v>0</v>
      </c>
      <c r="BQ33">
        <v>4.3899999999999997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66.790000000000006</v>
      </c>
    </row>
    <row r="34" spans="1:75">
      <c r="A34" t="s">
        <v>76</v>
      </c>
      <c r="B34">
        <v>0</v>
      </c>
      <c r="C34">
        <v>0</v>
      </c>
      <c r="D34">
        <v>21</v>
      </c>
      <c r="E34">
        <v>0</v>
      </c>
      <c r="F34">
        <v>0</v>
      </c>
      <c r="G34">
        <v>0</v>
      </c>
      <c r="H34">
        <v>0</v>
      </c>
      <c r="I34">
        <v>73.432000000000002</v>
      </c>
      <c r="J34">
        <v>12.055999999999999</v>
      </c>
      <c r="K34">
        <v>215.533728</v>
      </c>
      <c r="L34">
        <v>653.15250000000003</v>
      </c>
      <c r="M34">
        <v>78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32.844799999999999</v>
      </c>
      <c r="AF34">
        <v>8.8740000000000006</v>
      </c>
      <c r="AG34">
        <v>38.234400000000001</v>
      </c>
      <c r="AH34">
        <v>152.94049999999999</v>
      </c>
      <c r="AI34">
        <v>49.646999999999998</v>
      </c>
      <c r="AJ34">
        <v>0</v>
      </c>
      <c r="AK34">
        <v>51.267600000000002</v>
      </c>
      <c r="AL34">
        <v>79.364599999999996</v>
      </c>
      <c r="AM34">
        <v>15.836040000000001</v>
      </c>
      <c r="AN34">
        <v>0.68867999999999996</v>
      </c>
      <c r="AO34">
        <v>17.64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21</v>
      </c>
      <c r="AW34">
        <v>69.504000000000005</v>
      </c>
      <c r="AX34">
        <v>2.1920000000000002</v>
      </c>
      <c r="AY34">
        <v>0</v>
      </c>
      <c r="AZ34">
        <f t="shared" si="0"/>
        <v>66.790000000000006</v>
      </c>
      <c r="BA34">
        <f t="shared" si="1"/>
        <v>2850.5883569999996</v>
      </c>
      <c r="BD34">
        <v>16.05</v>
      </c>
      <c r="BE34">
        <v>7.63</v>
      </c>
      <c r="BF34">
        <v>1.0900000000000001</v>
      </c>
      <c r="BG34">
        <v>4.07</v>
      </c>
      <c r="BH34">
        <v>5.81</v>
      </c>
      <c r="BI34">
        <v>4.78</v>
      </c>
      <c r="BJ34">
        <v>3.11</v>
      </c>
      <c r="BK34">
        <v>3.33</v>
      </c>
      <c r="BL34">
        <v>2.2599999999999998</v>
      </c>
      <c r="BM34">
        <v>1.59</v>
      </c>
      <c r="BN34">
        <v>0.53</v>
      </c>
      <c r="BO34">
        <v>9.5500000000000007</v>
      </c>
      <c r="BP34">
        <v>0</v>
      </c>
      <c r="BQ34">
        <v>4.3899999999999997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66.790000000000006</v>
      </c>
    </row>
    <row r="35" spans="1:75">
      <c r="A35" t="s">
        <v>77</v>
      </c>
      <c r="B35">
        <v>0</v>
      </c>
      <c r="C35">
        <v>0</v>
      </c>
      <c r="D35">
        <v>21</v>
      </c>
      <c r="E35">
        <v>0</v>
      </c>
      <c r="F35">
        <v>0</v>
      </c>
      <c r="G35">
        <v>0</v>
      </c>
      <c r="H35">
        <v>0</v>
      </c>
      <c r="I35">
        <v>73.432000000000002</v>
      </c>
      <c r="J35">
        <v>12.055999999999999</v>
      </c>
      <c r="K35">
        <v>215.533728</v>
      </c>
      <c r="L35">
        <v>653.15250000000003</v>
      </c>
      <c r="M35">
        <v>75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49.436556000000003</v>
      </c>
      <c r="AF35">
        <v>8.8740000000000006</v>
      </c>
      <c r="AG35">
        <v>38.234400000000001</v>
      </c>
      <c r="AH35">
        <v>152.94049999999999</v>
      </c>
      <c r="AI35">
        <v>49.646999999999998</v>
      </c>
      <c r="AJ35">
        <v>0</v>
      </c>
      <c r="AK35">
        <v>51.267600000000002</v>
      </c>
      <c r="AL35">
        <v>79.364599999999996</v>
      </c>
      <c r="AM35">
        <v>15.836040000000001</v>
      </c>
      <c r="AN35">
        <v>0.68867999999999996</v>
      </c>
      <c r="AO35">
        <v>17.64</v>
      </c>
      <c r="AP35">
        <v>8.3264999999999993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21</v>
      </c>
      <c r="AW35">
        <v>69.504000000000005</v>
      </c>
      <c r="AX35">
        <v>2.1920000000000002</v>
      </c>
      <c r="AY35">
        <v>0</v>
      </c>
      <c r="AZ35">
        <f t="shared" si="0"/>
        <v>66.77000000000001</v>
      </c>
      <c r="BA35">
        <f t="shared" si="1"/>
        <v>2860.957613</v>
      </c>
      <c r="BD35">
        <v>16.05</v>
      </c>
      <c r="BE35">
        <v>7.63</v>
      </c>
      <c r="BF35">
        <v>1.07</v>
      </c>
      <c r="BG35">
        <v>4.07</v>
      </c>
      <c r="BH35">
        <v>5.81</v>
      </c>
      <c r="BI35">
        <v>4.78</v>
      </c>
      <c r="BJ35">
        <v>3.11</v>
      </c>
      <c r="BK35">
        <v>3.33</v>
      </c>
      <c r="BL35">
        <v>2.2599999999999998</v>
      </c>
      <c r="BM35">
        <v>1.59</v>
      </c>
      <c r="BN35">
        <v>0.53</v>
      </c>
      <c r="BO35">
        <v>9.5500000000000007</v>
      </c>
      <c r="BP35">
        <v>0</v>
      </c>
      <c r="BQ35">
        <v>4.3899999999999997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66.77000000000001</v>
      </c>
    </row>
    <row r="36" spans="1:75">
      <c r="A36" t="s">
        <v>78</v>
      </c>
      <c r="B36">
        <v>0</v>
      </c>
      <c r="C36">
        <v>0</v>
      </c>
      <c r="D36">
        <v>21</v>
      </c>
      <c r="E36">
        <v>0</v>
      </c>
      <c r="F36">
        <v>0</v>
      </c>
      <c r="G36">
        <v>0</v>
      </c>
      <c r="H36">
        <v>0</v>
      </c>
      <c r="I36">
        <v>73.432000000000002</v>
      </c>
      <c r="J36">
        <v>12.055999999999999</v>
      </c>
      <c r="K36">
        <v>215.533728</v>
      </c>
      <c r="L36">
        <v>653.15250000000003</v>
      </c>
      <c r="M36">
        <v>75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49.436556000000003</v>
      </c>
      <c r="AF36">
        <v>8.8740000000000006</v>
      </c>
      <c r="AG36">
        <v>38.234400000000001</v>
      </c>
      <c r="AH36">
        <v>152.94049999999999</v>
      </c>
      <c r="AI36">
        <v>15.276</v>
      </c>
      <c r="AJ36">
        <v>0</v>
      </c>
      <c r="AK36">
        <v>51.267600000000002</v>
      </c>
      <c r="AL36">
        <v>79.364599999999996</v>
      </c>
      <c r="AM36">
        <v>15.836040000000001</v>
      </c>
      <c r="AN36">
        <v>0.68867999999999996</v>
      </c>
      <c r="AO36">
        <v>17.64</v>
      </c>
      <c r="AP36">
        <v>5.7645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21</v>
      </c>
      <c r="AW36">
        <v>69.504000000000005</v>
      </c>
      <c r="AX36">
        <v>2.1920000000000002</v>
      </c>
      <c r="AY36">
        <v>0</v>
      </c>
      <c r="AZ36">
        <f t="shared" si="0"/>
        <v>66.77000000000001</v>
      </c>
      <c r="BA36">
        <f t="shared" si="1"/>
        <v>2824.024613</v>
      </c>
      <c r="BD36">
        <v>16.05</v>
      </c>
      <c r="BE36">
        <v>7.63</v>
      </c>
      <c r="BF36">
        <v>1.07</v>
      </c>
      <c r="BG36">
        <v>4.07</v>
      </c>
      <c r="BH36">
        <v>5.81</v>
      </c>
      <c r="BI36">
        <v>4.78</v>
      </c>
      <c r="BJ36">
        <v>3.11</v>
      </c>
      <c r="BK36">
        <v>3.33</v>
      </c>
      <c r="BL36">
        <v>2.2599999999999998</v>
      </c>
      <c r="BM36">
        <v>1.59</v>
      </c>
      <c r="BN36">
        <v>0.53</v>
      </c>
      <c r="BO36">
        <v>9.5500000000000007</v>
      </c>
      <c r="BP36">
        <v>0</v>
      </c>
      <c r="BQ36">
        <v>4.3899999999999997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66.77000000000001</v>
      </c>
    </row>
    <row r="37" spans="1:75">
      <c r="A37" t="s">
        <v>79</v>
      </c>
      <c r="B37">
        <v>0</v>
      </c>
      <c r="C37">
        <v>0</v>
      </c>
      <c r="D37">
        <v>21</v>
      </c>
      <c r="E37">
        <v>0</v>
      </c>
      <c r="F37">
        <v>0</v>
      </c>
      <c r="G37">
        <v>0</v>
      </c>
      <c r="H37">
        <v>0</v>
      </c>
      <c r="I37">
        <v>73.432000000000002</v>
      </c>
      <c r="J37">
        <v>12.055999999999999</v>
      </c>
      <c r="K37">
        <v>215.533728</v>
      </c>
      <c r="L37">
        <v>653.15250000000003</v>
      </c>
      <c r="M37">
        <v>75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49.436556000000003</v>
      </c>
      <c r="AF37">
        <v>0</v>
      </c>
      <c r="AG37">
        <v>38.234400000000001</v>
      </c>
      <c r="AH37">
        <v>152.94049999999999</v>
      </c>
      <c r="AI37">
        <v>15.276</v>
      </c>
      <c r="AJ37">
        <v>0</v>
      </c>
      <c r="AK37">
        <v>51.267600000000002</v>
      </c>
      <c r="AL37">
        <v>79.364599999999996</v>
      </c>
      <c r="AM37">
        <v>15.836040000000001</v>
      </c>
      <c r="AN37">
        <v>0.68867999999999996</v>
      </c>
      <c r="AO37">
        <v>17.64</v>
      </c>
      <c r="AP37">
        <v>5.7645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21</v>
      </c>
      <c r="AW37">
        <v>69.504000000000005</v>
      </c>
      <c r="AX37">
        <v>2.1920000000000002</v>
      </c>
      <c r="AY37">
        <v>0</v>
      </c>
      <c r="AZ37">
        <f t="shared" si="0"/>
        <v>66.430000000000007</v>
      </c>
      <c r="BA37">
        <f t="shared" si="1"/>
        <v>2814.8106130000001</v>
      </c>
      <c r="BD37">
        <v>16.05</v>
      </c>
      <c r="BE37">
        <v>7.63</v>
      </c>
      <c r="BF37">
        <v>1.07</v>
      </c>
      <c r="BG37">
        <v>4.07</v>
      </c>
      <c r="BH37">
        <v>5.81</v>
      </c>
      <c r="BI37">
        <v>4.78</v>
      </c>
      <c r="BJ37">
        <v>3.11</v>
      </c>
      <c r="BK37">
        <v>3.33</v>
      </c>
      <c r="BL37">
        <v>2.2599999999999998</v>
      </c>
      <c r="BM37">
        <v>1.59</v>
      </c>
      <c r="BN37">
        <v>0.53</v>
      </c>
      <c r="BO37">
        <v>9.2100000000000009</v>
      </c>
      <c r="BP37">
        <v>0</v>
      </c>
      <c r="BQ37">
        <v>4.3899999999999997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66.430000000000007</v>
      </c>
    </row>
    <row r="38" spans="1:75">
      <c r="A38" t="s">
        <v>80</v>
      </c>
      <c r="B38">
        <v>0</v>
      </c>
      <c r="C38">
        <v>0</v>
      </c>
      <c r="D38">
        <v>21</v>
      </c>
      <c r="E38">
        <v>0</v>
      </c>
      <c r="F38">
        <v>0</v>
      </c>
      <c r="G38">
        <v>0</v>
      </c>
      <c r="H38">
        <v>0</v>
      </c>
      <c r="I38">
        <v>73.432000000000002</v>
      </c>
      <c r="J38">
        <v>12.055999999999999</v>
      </c>
      <c r="K38">
        <v>215.533728</v>
      </c>
      <c r="L38">
        <v>653.15250000000003</v>
      </c>
      <c r="M38">
        <v>75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49.436556000000003</v>
      </c>
      <c r="AF38">
        <v>0</v>
      </c>
      <c r="AG38">
        <v>38.234400000000001</v>
      </c>
      <c r="AH38">
        <v>152.94049999999999</v>
      </c>
      <c r="AI38">
        <v>15.276</v>
      </c>
      <c r="AJ38">
        <v>0</v>
      </c>
      <c r="AK38">
        <v>51.267600000000002</v>
      </c>
      <c r="AL38">
        <v>79.364599999999996</v>
      </c>
      <c r="AM38">
        <v>15.836040000000001</v>
      </c>
      <c r="AN38">
        <v>0.68867999999999996</v>
      </c>
      <c r="AO38">
        <v>17.64</v>
      </c>
      <c r="AP38">
        <v>8.3264999999999993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21</v>
      </c>
      <c r="AW38">
        <v>69.504000000000005</v>
      </c>
      <c r="AX38">
        <v>2.1920000000000002</v>
      </c>
      <c r="AY38">
        <v>0</v>
      </c>
      <c r="AZ38">
        <f t="shared" si="0"/>
        <v>66.430000000000007</v>
      </c>
      <c r="BA38">
        <f t="shared" si="1"/>
        <v>2817.372613</v>
      </c>
      <c r="BD38">
        <v>16.05</v>
      </c>
      <c r="BE38">
        <v>7.63</v>
      </c>
      <c r="BF38">
        <v>1.07</v>
      </c>
      <c r="BG38">
        <v>4.07</v>
      </c>
      <c r="BH38">
        <v>5.81</v>
      </c>
      <c r="BI38">
        <v>4.78</v>
      </c>
      <c r="BJ38">
        <v>3.11</v>
      </c>
      <c r="BK38">
        <v>3.33</v>
      </c>
      <c r="BL38">
        <v>2.2599999999999998</v>
      </c>
      <c r="BM38">
        <v>1.59</v>
      </c>
      <c r="BN38">
        <v>0.53</v>
      </c>
      <c r="BO38">
        <v>9.2100000000000009</v>
      </c>
      <c r="BP38">
        <v>0</v>
      </c>
      <c r="BQ38">
        <v>4.3899999999999997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66.430000000000007</v>
      </c>
    </row>
    <row r="39" spans="1:75">
      <c r="A39" t="s">
        <v>81</v>
      </c>
      <c r="B39">
        <v>0</v>
      </c>
      <c r="C39">
        <v>0</v>
      </c>
      <c r="D39">
        <v>21</v>
      </c>
      <c r="E39">
        <v>0</v>
      </c>
      <c r="F39">
        <v>0</v>
      </c>
      <c r="G39">
        <v>0</v>
      </c>
      <c r="H39">
        <v>0</v>
      </c>
      <c r="I39">
        <v>71.239999999999995</v>
      </c>
      <c r="J39">
        <v>14.247999999999999</v>
      </c>
      <c r="K39">
        <v>215.533728</v>
      </c>
      <c r="L39">
        <v>653.15250000000003</v>
      </c>
      <c r="M39">
        <v>75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49.436556000000003</v>
      </c>
      <c r="AF39">
        <v>0</v>
      </c>
      <c r="AG39">
        <v>38.234400000000001</v>
      </c>
      <c r="AH39">
        <v>152.94049999999999</v>
      </c>
      <c r="AI39">
        <v>15.276</v>
      </c>
      <c r="AJ39">
        <v>0</v>
      </c>
      <c r="AK39">
        <v>51.267600000000002</v>
      </c>
      <c r="AL39">
        <v>79.364599999999996</v>
      </c>
      <c r="AM39">
        <v>15.836040000000001</v>
      </c>
      <c r="AN39">
        <v>0.68867999999999996</v>
      </c>
      <c r="AO39">
        <v>17.64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21</v>
      </c>
      <c r="AW39">
        <v>69.504000000000005</v>
      </c>
      <c r="AX39">
        <v>2.1920000000000002</v>
      </c>
      <c r="AY39">
        <v>0</v>
      </c>
      <c r="AZ39">
        <f t="shared" si="0"/>
        <v>66.430000000000007</v>
      </c>
      <c r="BA39">
        <f t="shared" si="1"/>
        <v>2820.5751129999999</v>
      </c>
      <c r="BD39">
        <v>16.05</v>
      </c>
      <c r="BE39">
        <v>7.63</v>
      </c>
      <c r="BF39">
        <v>1.07</v>
      </c>
      <c r="BG39">
        <v>4.07</v>
      </c>
      <c r="BH39">
        <v>5.81</v>
      </c>
      <c r="BI39">
        <v>4.78</v>
      </c>
      <c r="BJ39">
        <v>3.11</v>
      </c>
      <c r="BK39">
        <v>3.33</v>
      </c>
      <c r="BL39">
        <v>2.2599999999999998</v>
      </c>
      <c r="BM39">
        <v>1.59</v>
      </c>
      <c r="BN39">
        <v>0.53</v>
      </c>
      <c r="BO39">
        <v>9.2100000000000009</v>
      </c>
      <c r="BP39">
        <v>0</v>
      </c>
      <c r="BQ39">
        <v>4.3899999999999997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66.430000000000007</v>
      </c>
    </row>
    <row r="40" spans="1:75">
      <c r="A40" t="s">
        <v>82</v>
      </c>
      <c r="B40">
        <v>0</v>
      </c>
      <c r="C40">
        <v>0</v>
      </c>
      <c r="D40">
        <v>21</v>
      </c>
      <c r="E40">
        <v>0</v>
      </c>
      <c r="F40">
        <v>0</v>
      </c>
      <c r="G40">
        <v>0</v>
      </c>
      <c r="H40">
        <v>0</v>
      </c>
      <c r="I40">
        <v>71.239999999999995</v>
      </c>
      <c r="J40">
        <v>14.247999999999999</v>
      </c>
      <c r="K40">
        <v>215.533728</v>
      </c>
      <c r="L40">
        <v>653.15250000000003</v>
      </c>
      <c r="M40">
        <v>75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49.436556000000003</v>
      </c>
      <c r="AF40">
        <v>0</v>
      </c>
      <c r="AG40">
        <v>38.234400000000001</v>
      </c>
      <c r="AH40">
        <v>152.94049999999999</v>
      </c>
      <c r="AI40">
        <v>15.276</v>
      </c>
      <c r="AJ40">
        <v>0</v>
      </c>
      <c r="AK40">
        <v>51.267600000000002</v>
      </c>
      <c r="AL40">
        <v>79.364599999999996</v>
      </c>
      <c r="AM40">
        <v>15.836040000000001</v>
      </c>
      <c r="AN40">
        <v>0.68867999999999996</v>
      </c>
      <c r="AO40">
        <v>17.64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21</v>
      </c>
      <c r="AW40">
        <v>69.504000000000005</v>
      </c>
      <c r="AX40">
        <v>2.1920000000000002</v>
      </c>
      <c r="AY40">
        <v>0</v>
      </c>
      <c r="AZ40">
        <f t="shared" si="0"/>
        <v>66.430000000000007</v>
      </c>
      <c r="BA40">
        <f t="shared" si="1"/>
        <v>2820.5751129999999</v>
      </c>
      <c r="BD40">
        <v>16.05</v>
      </c>
      <c r="BE40">
        <v>7.63</v>
      </c>
      <c r="BF40">
        <v>1.07</v>
      </c>
      <c r="BG40">
        <v>4.07</v>
      </c>
      <c r="BH40">
        <v>5.81</v>
      </c>
      <c r="BI40">
        <v>4.78</v>
      </c>
      <c r="BJ40">
        <v>3.11</v>
      </c>
      <c r="BK40">
        <v>3.33</v>
      </c>
      <c r="BL40">
        <v>2.2599999999999998</v>
      </c>
      <c r="BM40">
        <v>1.59</v>
      </c>
      <c r="BN40">
        <v>0.53</v>
      </c>
      <c r="BO40">
        <v>9.2100000000000009</v>
      </c>
      <c r="BP40">
        <v>0</v>
      </c>
      <c r="BQ40">
        <v>4.3899999999999997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66.430000000000007</v>
      </c>
    </row>
    <row r="41" spans="1:75">
      <c r="A41" t="s">
        <v>83</v>
      </c>
      <c r="B41">
        <v>0</v>
      </c>
      <c r="C41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71.239999999999995</v>
      </c>
      <c r="J41">
        <v>14.247999999999999</v>
      </c>
      <c r="K41">
        <v>215.533728</v>
      </c>
      <c r="L41">
        <v>653.15250000000003</v>
      </c>
      <c r="M41">
        <v>75</v>
      </c>
      <c r="N41">
        <v>118.125</v>
      </c>
      <c r="O41">
        <v>123.66562500000001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49.436556000000003</v>
      </c>
      <c r="AF41">
        <v>0</v>
      </c>
      <c r="AG41">
        <v>38.234400000000001</v>
      </c>
      <c r="AH41">
        <v>152.94049999999999</v>
      </c>
      <c r="AI41">
        <v>15.276</v>
      </c>
      <c r="AJ41">
        <v>0</v>
      </c>
      <c r="AK41">
        <v>51.267600000000002</v>
      </c>
      <c r="AL41">
        <v>79.364599999999996</v>
      </c>
      <c r="AM41">
        <v>10.61068</v>
      </c>
      <c r="AN41">
        <v>0.68867999999999996</v>
      </c>
      <c r="AO41">
        <v>17.64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21</v>
      </c>
      <c r="AW41">
        <v>69.504000000000005</v>
      </c>
      <c r="AX41">
        <v>2.1920000000000002</v>
      </c>
      <c r="AY41">
        <v>0</v>
      </c>
      <c r="AZ41">
        <f t="shared" si="0"/>
        <v>66.430000000000007</v>
      </c>
      <c r="BA41">
        <f t="shared" si="1"/>
        <v>2815.3497529999995</v>
      </c>
      <c r="BD41">
        <v>16.05</v>
      </c>
      <c r="BE41">
        <v>7.63</v>
      </c>
      <c r="BF41">
        <v>1.07</v>
      </c>
      <c r="BG41">
        <v>4.07</v>
      </c>
      <c r="BH41">
        <v>5.81</v>
      </c>
      <c r="BI41">
        <v>4.78</v>
      </c>
      <c r="BJ41">
        <v>3.11</v>
      </c>
      <c r="BK41">
        <v>3.33</v>
      </c>
      <c r="BL41">
        <v>2.2599999999999998</v>
      </c>
      <c r="BM41">
        <v>1.59</v>
      </c>
      <c r="BN41">
        <v>0.53</v>
      </c>
      <c r="BO41">
        <v>9.2100000000000009</v>
      </c>
      <c r="BP41">
        <v>0</v>
      </c>
      <c r="BQ41">
        <v>4.3899999999999997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66.430000000000007</v>
      </c>
    </row>
    <row r="42" spans="1:75">
      <c r="A42" t="s">
        <v>84</v>
      </c>
      <c r="B42">
        <v>0</v>
      </c>
      <c r="C42">
        <v>0</v>
      </c>
      <c r="D42">
        <v>21</v>
      </c>
      <c r="E42">
        <v>0</v>
      </c>
      <c r="F42">
        <v>0</v>
      </c>
      <c r="G42">
        <v>0</v>
      </c>
      <c r="H42">
        <v>0</v>
      </c>
      <c r="I42">
        <v>71.239999999999995</v>
      </c>
      <c r="J42">
        <v>14.247999999999999</v>
      </c>
      <c r="K42">
        <v>215.533728</v>
      </c>
      <c r="L42">
        <v>653.15250000000003</v>
      </c>
      <c r="M42">
        <v>75</v>
      </c>
      <c r="N42">
        <v>118.125</v>
      </c>
      <c r="O42">
        <v>123.66562500000001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49.436556000000003</v>
      </c>
      <c r="AF42">
        <v>0</v>
      </c>
      <c r="AG42">
        <v>38.234400000000001</v>
      </c>
      <c r="AH42">
        <v>152.94049999999999</v>
      </c>
      <c r="AI42">
        <v>15.276</v>
      </c>
      <c r="AJ42">
        <v>0</v>
      </c>
      <c r="AK42">
        <v>51.267600000000002</v>
      </c>
      <c r="AL42">
        <v>79.364599999999996</v>
      </c>
      <c r="AM42">
        <v>5.2253600000000002</v>
      </c>
      <c r="AN42">
        <v>0.68867999999999996</v>
      </c>
      <c r="AO42">
        <v>17.64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21</v>
      </c>
      <c r="AW42">
        <v>69.504000000000005</v>
      </c>
      <c r="AX42">
        <v>2.1920000000000002</v>
      </c>
      <c r="AY42">
        <v>0</v>
      </c>
      <c r="AZ42">
        <f t="shared" si="0"/>
        <v>66.510000000000005</v>
      </c>
      <c r="BA42">
        <f t="shared" si="1"/>
        <v>2810.044433</v>
      </c>
      <c r="BD42">
        <v>16.05</v>
      </c>
      <c r="BE42">
        <v>7.63</v>
      </c>
      <c r="BF42">
        <v>1.07</v>
      </c>
      <c r="BG42">
        <v>4.07</v>
      </c>
      <c r="BH42">
        <v>5.81</v>
      </c>
      <c r="BI42">
        <v>4.78</v>
      </c>
      <c r="BJ42">
        <v>3.11</v>
      </c>
      <c r="BK42">
        <v>3.37</v>
      </c>
      <c r="BL42">
        <v>2.2999999999999998</v>
      </c>
      <c r="BM42">
        <v>1.59</v>
      </c>
      <c r="BN42">
        <v>0.53</v>
      </c>
      <c r="BO42">
        <v>9.2100000000000009</v>
      </c>
      <c r="BP42">
        <v>0</v>
      </c>
      <c r="BQ42">
        <v>4.3899999999999997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66.510000000000005</v>
      </c>
    </row>
    <row r="43" spans="1:75">
      <c r="A43" t="s">
        <v>85</v>
      </c>
      <c r="B43">
        <v>0</v>
      </c>
      <c r="C43">
        <v>0</v>
      </c>
      <c r="D43">
        <v>21</v>
      </c>
      <c r="E43">
        <v>0</v>
      </c>
      <c r="F43">
        <v>0</v>
      </c>
      <c r="G43">
        <v>0</v>
      </c>
      <c r="H43">
        <v>0</v>
      </c>
      <c r="I43">
        <v>71.239999999999995</v>
      </c>
      <c r="J43">
        <v>14.247999999999999</v>
      </c>
      <c r="K43">
        <v>215.533728</v>
      </c>
      <c r="L43">
        <v>653.15250000000003</v>
      </c>
      <c r="M43">
        <v>75</v>
      </c>
      <c r="N43">
        <v>118.125</v>
      </c>
      <c r="O43">
        <v>123.66562500000001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49.436556000000003</v>
      </c>
      <c r="AF43">
        <v>0</v>
      </c>
      <c r="AG43">
        <v>38.234400000000001</v>
      </c>
      <c r="AH43">
        <v>152.94049999999999</v>
      </c>
      <c r="AI43">
        <v>15.276</v>
      </c>
      <c r="AJ43">
        <v>0</v>
      </c>
      <c r="AK43">
        <v>51.267600000000002</v>
      </c>
      <c r="AL43">
        <v>79.364599999999996</v>
      </c>
      <c r="AM43">
        <v>5.2253600000000002</v>
      </c>
      <c r="AN43">
        <v>0.68867999999999996</v>
      </c>
      <c r="AO43">
        <v>17.64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21</v>
      </c>
      <c r="AW43">
        <v>69.504000000000005</v>
      </c>
      <c r="AX43">
        <v>2.1920000000000002</v>
      </c>
      <c r="AY43">
        <v>0</v>
      </c>
      <c r="AZ43">
        <f t="shared" si="0"/>
        <v>66.680000000000021</v>
      </c>
      <c r="BA43">
        <f t="shared" si="1"/>
        <v>2810.2144329999996</v>
      </c>
      <c r="BD43">
        <v>16.05</v>
      </c>
      <c r="BE43">
        <v>7.63</v>
      </c>
      <c r="BF43">
        <v>1.07</v>
      </c>
      <c r="BG43">
        <v>4.07</v>
      </c>
      <c r="BH43">
        <v>5.81</v>
      </c>
      <c r="BI43">
        <v>4.78</v>
      </c>
      <c r="BJ43">
        <v>3.11</v>
      </c>
      <c r="BK43">
        <v>3.46</v>
      </c>
      <c r="BL43">
        <v>2.38</v>
      </c>
      <c r="BM43">
        <v>1.59</v>
      </c>
      <c r="BN43">
        <v>0.53</v>
      </c>
      <c r="BO43">
        <v>9.2100000000000009</v>
      </c>
      <c r="BP43">
        <v>0</v>
      </c>
      <c r="BQ43">
        <v>4.3899999999999997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66.680000000000021</v>
      </c>
    </row>
    <row r="44" spans="1:75">
      <c r="A44" t="s">
        <v>86</v>
      </c>
      <c r="B44">
        <v>0</v>
      </c>
      <c r="C44">
        <v>0</v>
      </c>
      <c r="D44">
        <v>21</v>
      </c>
      <c r="E44">
        <v>0</v>
      </c>
      <c r="F44">
        <v>0</v>
      </c>
      <c r="G44">
        <v>0</v>
      </c>
      <c r="H44">
        <v>0</v>
      </c>
      <c r="I44">
        <v>71.239999999999995</v>
      </c>
      <c r="J44">
        <v>14.247999999999999</v>
      </c>
      <c r="K44">
        <v>215.533728</v>
      </c>
      <c r="L44">
        <v>653.15250000000003</v>
      </c>
      <c r="M44">
        <v>75</v>
      </c>
      <c r="N44">
        <v>118.125</v>
      </c>
      <c r="O44">
        <v>123.66562500000001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49.436556000000003</v>
      </c>
      <c r="AF44">
        <v>0</v>
      </c>
      <c r="AG44">
        <v>38.234400000000001</v>
      </c>
      <c r="AH44">
        <v>152.94049999999999</v>
      </c>
      <c r="AI44">
        <v>15.276</v>
      </c>
      <c r="AJ44">
        <v>0</v>
      </c>
      <c r="AK44">
        <v>51.267600000000002</v>
      </c>
      <c r="AL44">
        <v>79.364599999999996</v>
      </c>
      <c r="AM44">
        <v>5.2253600000000002</v>
      </c>
      <c r="AN44">
        <v>0.68867999999999996</v>
      </c>
      <c r="AO44">
        <v>17.64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21</v>
      </c>
      <c r="AW44">
        <v>69.504000000000005</v>
      </c>
      <c r="AX44">
        <v>2.1920000000000002</v>
      </c>
      <c r="AY44">
        <v>0</v>
      </c>
      <c r="AZ44">
        <f t="shared" si="0"/>
        <v>66.820000000000022</v>
      </c>
      <c r="BA44">
        <f t="shared" si="1"/>
        <v>2810.354433</v>
      </c>
      <c r="BD44">
        <v>16.05</v>
      </c>
      <c r="BE44">
        <v>7.63</v>
      </c>
      <c r="BF44">
        <v>1.07</v>
      </c>
      <c r="BG44">
        <v>4.07</v>
      </c>
      <c r="BH44">
        <v>5.81</v>
      </c>
      <c r="BI44">
        <v>4.78</v>
      </c>
      <c r="BJ44">
        <v>3.11</v>
      </c>
      <c r="BK44">
        <v>3.53</v>
      </c>
      <c r="BL44">
        <v>2.4500000000000002</v>
      </c>
      <c r="BM44">
        <v>1.59</v>
      </c>
      <c r="BN44">
        <v>0.53</v>
      </c>
      <c r="BO44">
        <v>9.2100000000000009</v>
      </c>
      <c r="BP44">
        <v>0</v>
      </c>
      <c r="BQ44">
        <v>4.3899999999999997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66.820000000000022</v>
      </c>
    </row>
    <row r="45" spans="1:75">
      <c r="A45" t="s">
        <v>87</v>
      </c>
      <c r="B45">
        <v>0</v>
      </c>
      <c r="C45">
        <v>0</v>
      </c>
      <c r="D45">
        <v>21</v>
      </c>
      <c r="E45">
        <v>0</v>
      </c>
      <c r="F45">
        <v>0</v>
      </c>
      <c r="G45">
        <v>0</v>
      </c>
      <c r="H45">
        <v>0</v>
      </c>
      <c r="I45">
        <v>71.239999999999995</v>
      </c>
      <c r="J45">
        <v>14.247999999999999</v>
      </c>
      <c r="K45">
        <v>215.533728</v>
      </c>
      <c r="L45">
        <v>653.15250000000003</v>
      </c>
      <c r="M45">
        <v>75</v>
      </c>
      <c r="N45">
        <v>118.125</v>
      </c>
      <c r="O45">
        <v>123.66562500000001</v>
      </c>
      <c r="P45">
        <v>137.25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49.436556000000003</v>
      </c>
      <c r="AF45">
        <v>0</v>
      </c>
      <c r="AG45">
        <v>38.234400000000001</v>
      </c>
      <c r="AH45">
        <v>152.94049999999999</v>
      </c>
      <c r="AI45">
        <v>15.276</v>
      </c>
      <c r="AJ45">
        <v>0</v>
      </c>
      <c r="AK45">
        <v>51.267600000000002</v>
      </c>
      <c r="AL45">
        <v>79.364599999999996</v>
      </c>
      <c r="AM45">
        <v>5.2253600000000002</v>
      </c>
      <c r="AN45">
        <v>0.68867999999999996</v>
      </c>
      <c r="AO45">
        <v>18.521999999999998</v>
      </c>
      <c r="AP45">
        <v>12.041399999999999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21</v>
      </c>
      <c r="AW45">
        <v>69.504000000000005</v>
      </c>
      <c r="AX45">
        <v>2.1920000000000002</v>
      </c>
      <c r="AY45">
        <v>0</v>
      </c>
      <c r="AZ45">
        <f t="shared" si="0"/>
        <v>66.820000000000022</v>
      </c>
      <c r="BA45">
        <f t="shared" si="1"/>
        <v>2811.7488330000001</v>
      </c>
      <c r="BD45">
        <v>16.05</v>
      </c>
      <c r="BE45">
        <v>7.63</v>
      </c>
      <c r="BF45">
        <v>1.07</v>
      </c>
      <c r="BG45">
        <v>4.07</v>
      </c>
      <c r="BH45">
        <v>5.81</v>
      </c>
      <c r="BI45">
        <v>4.78</v>
      </c>
      <c r="BJ45">
        <v>3.11</v>
      </c>
      <c r="BK45">
        <v>3.53</v>
      </c>
      <c r="BL45">
        <v>2.4500000000000002</v>
      </c>
      <c r="BM45">
        <v>1.59</v>
      </c>
      <c r="BN45">
        <v>0.53</v>
      </c>
      <c r="BO45">
        <v>9.2100000000000009</v>
      </c>
      <c r="BP45">
        <v>0</v>
      </c>
      <c r="BQ45">
        <v>4.3899999999999997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66.820000000000022</v>
      </c>
    </row>
    <row r="46" spans="1:75">
      <c r="A46" t="s">
        <v>88</v>
      </c>
      <c r="B46">
        <v>0</v>
      </c>
      <c r="C46">
        <v>0</v>
      </c>
      <c r="D46">
        <v>21</v>
      </c>
      <c r="E46">
        <v>0</v>
      </c>
      <c r="F46">
        <v>0</v>
      </c>
      <c r="G46">
        <v>0</v>
      </c>
      <c r="H46">
        <v>0</v>
      </c>
      <c r="I46">
        <v>71.239999999999995</v>
      </c>
      <c r="J46">
        <v>14.247999999999999</v>
      </c>
      <c r="K46">
        <v>215.533728</v>
      </c>
      <c r="L46">
        <v>653.15250000000003</v>
      </c>
      <c r="M46">
        <v>75</v>
      </c>
      <c r="N46">
        <v>118.125</v>
      </c>
      <c r="O46">
        <v>123.66562500000001</v>
      </c>
      <c r="P46">
        <v>137.25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49.436556000000003</v>
      </c>
      <c r="AF46">
        <v>0</v>
      </c>
      <c r="AG46">
        <v>38.234400000000001</v>
      </c>
      <c r="AH46">
        <v>152.94049999999999</v>
      </c>
      <c r="AI46">
        <v>15.276</v>
      </c>
      <c r="AJ46">
        <v>0</v>
      </c>
      <c r="AK46">
        <v>51.267600000000002</v>
      </c>
      <c r="AL46">
        <v>79.364599999999996</v>
      </c>
      <c r="AM46">
        <v>5.2253600000000002</v>
      </c>
      <c r="AN46">
        <v>0.68867999999999996</v>
      </c>
      <c r="AO46">
        <v>18.521999999999998</v>
      </c>
      <c r="AP46">
        <v>12.041399999999999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21</v>
      </c>
      <c r="AW46">
        <v>69.504000000000005</v>
      </c>
      <c r="AX46">
        <v>2.1920000000000002</v>
      </c>
      <c r="AY46">
        <v>0</v>
      </c>
      <c r="AZ46">
        <f t="shared" si="0"/>
        <v>66.820000000000022</v>
      </c>
      <c r="BA46">
        <f t="shared" si="1"/>
        <v>2811.7488330000001</v>
      </c>
      <c r="BD46">
        <v>16.05</v>
      </c>
      <c r="BE46">
        <v>7.63</v>
      </c>
      <c r="BF46">
        <v>1.07</v>
      </c>
      <c r="BG46">
        <v>4.07</v>
      </c>
      <c r="BH46">
        <v>5.81</v>
      </c>
      <c r="BI46">
        <v>4.78</v>
      </c>
      <c r="BJ46">
        <v>3.11</v>
      </c>
      <c r="BK46">
        <v>3.53</v>
      </c>
      <c r="BL46">
        <v>2.4500000000000002</v>
      </c>
      <c r="BM46">
        <v>1.59</v>
      </c>
      <c r="BN46">
        <v>0.53</v>
      </c>
      <c r="BO46">
        <v>9.2100000000000009</v>
      </c>
      <c r="BP46">
        <v>0</v>
      </c>
      <c r="BQ46">
        <v>4.3899999999999997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66.820000000000022</v>
      </c>
    </row>
    <row r="47" spans="1:75">
      <c r="A47" t="s">
        <v>89</v>
      </c>
      <c r="B47">
        <v>0</v>
      </c>
      <c r="C47">
        <v>0</v>
      </c>
      <c r="D47">
        <v>21</v>
      </c>
      <c r="E47">
        <v>0</v>
      </c>
      <c r="F47">
        <v>0</v>
      </c>
      <c r="G47">
        <v>0</v>
      </c>
      <c r="H47">
        <v>0</v>
      </c>
      <c r="I47">
        <v>71.239999999999995</v>
      </c>
      <c r="J47">
        <v>14.247999999999999</v>
      </c>
      <c r="K47">
        <v>215.533728</v>
      </c>
      <c r="L47">
        <v>653.15250000000003</v>
      </c>
      <c r="M47">
        <v>75</v>
      </c>
      <c r="N47">
        <v>118.125</v>
      </c>
      <c r="O47">
        <v>123.66562500000001</v>
      </c>
      <c r="P47">
        <v>137.25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49.436556000000003</v>
      </c>
      <c r="AF47">
        <v>0</v>
      </c>
      <c r="AG47">
        <v>38.234400000000001</v>
      </c>
      <c r="AH47">
        <v>152.94049999999999</v>
      </c>
      <c r="AI47">
        <v>15.276</v>
      </c>
      <c r="AJ47">
        <v>0</v>
      </c>
      <c r="AK47">
        <v>51.267600000000002</v>
      </c>
      <c r="AL47">
        <v>79.364599999999996</v>
      </c>
      <c r="AM47">
        <v>5.2253600000000002</v>
      </c>
      <c r="AN47">
        <v>0.68867999999999996</v>
      </c>
      <c r="AO47">
        <v>19.992000000000001</v>
      </c>
      <c r="AP47">
        <v>12.041399999999999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21</v>
      </c>
      <c r="AW47">
        <v>69.504000000000005</v>
      </c>
      <c r="AX47">
        <v>2.1920000000000002</v>
      </c>
      <c r="AY47">
        <v>0</v>
      </c>
      <c r="AZ47">
        <f t="shared" si="0"/>
        <v>66.820000000000022</v>
      </c>
      <c r="BA47">
        <f t="shared" si="1"/>
        <v>2813.2188330000004</v>
      </c>
      <c r="BD47">
        <v>16.05</v>
      </c>
      <c r="BE47">
        <v>7.63</v>
      </c>
      <c r="BF47">
        <v>1.07</v>
      </c>
      <c r="BG47">
        <v>4.07</v>
      </c>
      <c r="BH47">
        <v>5.81</v>
      </c>
      <c r="BI47">
        <v>4.78</v>
      </c>
      <c r="BJ47">
        <v>3.11</v>
      </c>
      <c r="BK47">
        <v>3.53</v>
      </c>
      <c r="BL47">
        <v>2.4500000000000002</v>
      </c>
      <c r="BM47">
        <v>1.59</v>
      </c>
      <c r="BN47">
        <v>0.53</v>
      </c>
      <c r="BO47">
        <v>9.2100000000000009</v>
      </c>
      <c r="BP47">
        <v>0</v>
      </c>
      <c r="BQ47">
        <v>4.3899999999999997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66.820000000000022</v>
      </c>
    </row>
    <row r="48" spans="1:75">
      <c r="A48" t="s">
        <v>90</v>
      </c>
      <c r="B48">
        <v>0</v>
      </c>
      <c r="C48">
        <v>0</v>
      </c>
      <c r="D48">
        <v>21</v>
      </c>
      <c r="E48">
        <v>0</v>
      </c>
      <c r="F48">
        <v>0</v>
      </c>
      <c r="G48">
        <v>0</v>
      </c>
      <c r="H48">
        <v>0</v>
      </c>
      <c r="I48">
        <v>71.239999999999995</v>
      </c>
      <c r="J48">
        <v>14.247999999999999</v>
      </c>
      <c r="K48">
        <v>215.533728</v>
      </c>
      <c r="L48">
        <v>653.15250000000003</v>
      </c>
      <c r="M48">
        <v>75</v>
      </c>
      <c r="N48">
        <v>118.125</v>
      </c>
      <c r="O48">
        <v>123.66562500000001</v>
      </c>
      <c r="P48">
        <v>137.25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49.436556000000003</v>
      </c>
      <c r="AF48">
        <v>0</v>
      </c>
      <c r="AG48">
        <v>38.234400000000001</v>
      </c>
      <c r="AH48">
        <v>152.94049999999999</v>
      </c>
      <c r="AI48">
        <v>15.276</v>
      </c>
      <c r="AJ48">
        <v>0</v>
      </c>
      <c r="AK48">
        <v>51.267600000000002</v>
      </c>
      <c r="AL48">
        <v>79.364599999999996</v>
      </c>
      <c r="AM48">
        <v>5.2253600000000002</v>
      </c>
      <c r="AN48">
        <v>0.68867999999999996</v>
      </c>
      <c r="AO48">
        <v>19.992000000000001</v>
      </c>
      <c r="AP48">
        <v>12.041399999999999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21</v>
      </c>
      <c r="AW48">
        <v>69.504000000000005</v>
      </c>
      <c r="AX48">
        <v>2.1920000000000002</v>
      </c>
      <c r="AY48">
        <v>0</v>
      </c>
      <c r="AZ48">
        <f t="shared" si="0"/>
        <v>66.820000000000022</v>
      </c>
      <c r="BA48">
        <f t="shared" si="1"/>
        <v>2813.2188330000004</v>
      </c>
      <c r="BD48">
        <v>16.05</v>
      </c>
      <c r="BE48">
        <v>7.63</v>
      </c>
      <c r="BF48">
        <v>1.07</v>
      </c>
      <c r="BG48">
        <v>4.07</v>
      </c>
      <c r="BH48">
        <v>5.81</v>
      </c>
      <c r="BI48">
        <v>4.78</v>
      </c>
      <c r="BJ48">
        <v>3.11</v>
      </c>
      <c r="BK48">
        <v>3.53</v>
      </c>
      <c r="BL48">
        <v>2.4500000000000002</v>
      </c>
      <c r="BM48">
        <v>1.59</v>
      </c>
      <c r="BN48">
        <v>0.53</v>
      </c>
      <c r="BO48">
        <v>9.2100000000000009</v>
      </c>
      <c r="BP48">
        <v>0</v>
      </c>
      <c r="BQ48">
        <v>4.3899999999999997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66.820000000000022</v>
      </c>
    </row>
    <row r="49" spans="1:75">
      <c r="A49" t="s">
        <v>91</v>
      </c>
      <c r="B49">
        <v>0</v>
      </c>
      <c r="C49">
        <v>0</v>
      </c>
      <c r="D49">
        <v>21</v>
      </c>
      <c r="E49">
        <v>0</v>
      </c>
      <c r="F49">
        <v>0</v>
      </c>
      <c r="G49">
        <v>0</v>
      </c>
      <c r="H49">
        <v>0</v>
      </c>
      <c r="I49">
        <v>71.239999999999995</v>
      </c>
      <c r="J49">
        <v>14.247999999999999</v>
      </c>
      <c r="K49">
        <v>215.533728</v>
      </c>
      <c r="L49">
        <v>653.15250000000003</v>
      </c>
      <c r="M49">
        <v>75</v>
      </c>
      <c r="N49">
        <v>118.125</v>
      </c>
      <c r="O49">
        <v>123.66562500000001</v>
      </c>
      <c r="P49">
        <v>137.25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49.436556000000003</v>
      </c>
      <c r="AF49">
        <v>0</v>
      </c>
      <c r="AG49">
        <v>38.234400000000001</v>
      </c>
      <c r="AH49">
        <v>152.94049999999999</v>
      </c>
      <c r="AI49">
        <v>15.276</v>
      </c>
      <c r="AJ49">
        <v>0</v>
      </c>
      <c r="AK49">
        <v>51.267600000000002</v>
      </c>
      <c r="AL49">
        <v>79.364599999999996</v>
      </c>
      <c r="AM49">
        <v>5.2253600000000002</v>
      </c>
      <c r="AN49">
        <v>0.68867999999999996</v>
      </c>
      <c r="AO49">
        <v>19.992000000000001</v>
      </c>
      <c r="AP49">
        <v>12.041399999999999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21</v>
      </c>
      <c r="AW49">
        <v>69.504000000000005</v>
      </c>
      <c r="AX49">
        <v>2.1920000000000002</v>
      </c>
      <c r="AY49">
        <v>0</v>
      </c>
      <c r="AZ49">
        <f t="shared" si="0"/>
        <v>66.990000000000023</v>
      </c>
      <c r="BA49">
        <f t="shared" si="1"/>
        <v>2813.3888330000004</v>
      </c>
      <c r="BD49">
        <v>16.05</v>
      </c>
      <c r="BE49">
        <v>7.63</v>
      </c>
      <c r="BF49">
        <v>1.07</v>
      </c>
      <c r="BG49">
        <v>4.07</v>
      </c>
      <c r="BH49">
        <v>5.81</v>
      </c>
      <c r="BI49">
        <v>4.78</v>
      </c>
      <c r="BJ49">
        <v>3.11</v>
      </c>
      <c r="BK49">
        <v>3.53</v>
      </c>
      <c r="BL49">
        <v>2.4500000000000002</v>
      </c>
      <c r="BM49">
        <v>1.59</v>
      </c>
      <c r="BN49">
        <v>0.53</v>
      </c>
      <c r="BO49">
        <v>9.3800000000000008</v>
      </c>
      <c r="BP49">
        <v>0</v>
      </c>
      <c r="BQ49">
        <v>4.3899999999999997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66.990000000000023</v>
      </c>
    </row>
    <row r="50" spans="1:75">
      <c r="A50" t="s">
        <v>92</v>
      </c>
      <c r="B50">
        <v>0</v>
      </c>
      <c r="C50">
        <v>0</v>
      </c>
      <c r="D50">
        <v>21</v>
      </c>
      <c r="E50">
        <v>0</v>
      </c>
      <c r="F50">
        <v>0</v>
      </c>
      <c r="G50">
        <v>0</v>
      </c>
      <c r="H50">
        <v>0</v>
      </c>
      <c r="I50">
        <v>71.239999999999995</v>
      </c>
      <c r="J50">
        <v>14.247999999999999</v>
      </c>
      <c r="K50">
        <v>215.533728</v>
      </c>
      <c r="L50">
        <v>653.15250000000003</v>
      </c>
      <c r="M50">
        <v>75</v>
      </c>
      <c r="N50">
        <v>118.125</v>
      </c>
      <c r="O50">
        <v>123.66562500000001</v>
      </c>
      <c r="P50">
        <v>137.25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49.436556000000003</v>
      </c>
      <c r="AF50">
        <v>0</v>
      </c>
      <c r="AG50">
        <v>38.234400000000001</v>
      </c>
      <c r="AH50">
        <v>152.94049999999999</v>
      </c>
      <c r="AI50">
        <v>15.276</v>
      </c>
      <c r="AJ50">
        <v>0</v>
      </c>
      <c r="AK50">
        <v>51.267600000000002</v>
      </c>
      <c r="AL50">
        <v>79.364599999999996</v>
      </c>
      <c r="AM50">
        <v>5.2253600000000002</v>
      </c>
      <c r="AN50">
        <v>0.68867999999999996</v>
      </c>
      <c r="AO50">
        <v>19.992000000000001</v>
      </c>
      <c r="AP50">
        <v>12.041399999999999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21</v>
      </c>
      <c r="AW50">
        <v>69.504000000000005</v>
      </c>
      <c r="AX50">
        <v>2.1920000000000002</v>
      </c>
      <c r="AY50">
        <v>0</v>
      </c>
      <c r="AZ50">
        <f t="shared" si="0"/>
        <v>66.990000000000023</v>
      </c>
      <c r="BA50">
        <f t="shared" si="1"/>
        <v>2813.3888330000004</v>
      </c>
      <c r="BD50">
        <v>16.05</v>
      </c>
      <c r="BE50">
        <v>7.63</v>
      </c>
      <c r="BF50">
        <v>1.07</v>
      </c>
      <c r="BG50">
        <v>4.07</v>
      </c>
      <c r="BH50">
        <v>5.81</v>
      </c>
      <c r="BI50">
        <v>4.78</v>
      </c>
      <c r="BJ50">
        <v>3.11</v>
      </c>
      <c r="BK50">
        <v>3.53</v>
      </c>
      <c r="BL50">
        <v>2.4500000000000002</v>
      </c>
      <c r="BM50">
        <v>1.59</v>
      </c>
      <c r="BN50">
        <v>0.53</v>
      </c>
      <c r="BO50">
        <v>9.3800000000000008</v>
      </c>
      <c r="BP50">
        <v>0</v>
      </c>
      <c r="BQ50">
        <v>4.3899999999999997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66.990000000000023</v>
      </c>
    </row>
    <row r="51" spans="1:75">
      <c r="A51" t="s">
        <v>93</v>
      </c>
      <c r="B51">
        <v>0</v>
      </c>
      <c r="C51">
        <v>0</v>
      </c>
      <c r="D51">
        <v>21</v>
      </c>
      <c r="E51">
        <v>0</v>
      </c>
      <c r="F51">
        <v>0</v>
      </c>
      <c r="G51">
        <v>0</v>
      </c>
      <c r="H51">
        <v>0</v>
      </c>
      <c r="I51">
        <v>71.239999999999995</v>
      </c>
      <c r="J51">
        <v>14.247999999999999</v>
      </c>
      <c r="K51">
        <v>215.533728</v>
      </c>
      <c r="L51">
        <v>653.15250000000003</v>
      </c>
      <c r="M51">
        <v>75</v>
      </c>
      <c r="N51">
        <v>118.125</v>
      </c>
      <c r="O51">
        <v>123.66562500000001</v>
      </c>
      <c r="P51">
        <v>137.25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49.436556000000003</v>
      </c>
      <c r="AF51">
        <v>0</v>
      </c>
      <c r="AG51">
        <v>38.234400000000001</v>
      </c>
      <c r="AH51">
        <v>152.94049999999999</v>
      </c>
      <c r="AI51">
        <v>15.276</v>
      </c>
      <c r="AJ51">
        <v>0</v>
      </c>
      <c r="AK51">
        <v>51.267600000000002</v>
      </c>
      <c r="AL51">
        <v>83.664000000000001</v>
      </c>
      <c r="AM51">
        <v>5.2253600000000002</v>
      </c>
      <c r="AN51">
        <v>0.68867999999999996</v>
      </c>
      <c r="AO51">
        <v>19.992000000000001</v>
      </c>
      <c r="AP51">
        <v>12.297599999999999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21</v>
      </c>
      <c r="AW51">
        <v>69.504000000000005</v>
      </c>
      <c r="AX51">
        <v>2.1920000000000002</v>
      </c>
      <c r="AY51">
        <v>0</v>
      </c>
      <c r="AZ51">
        <f t="shared" si="0"/>
        <v>66.990000000000023</v>
      </c>
      <c r="BA51">
        <f t="shared" si="1"/>
        <v>2817.9444330000006</v>
      </c>
      <c r="BD51">
        <v>16.05</v>
      </c>
      <c r="BE51">
        <v>7.63</v>
      </c>
      <c r="BF51">
        <v>1.07</v>
      </c>
      <c r="BG51">
        <v>4.07</v>
      </c>
      <c r="BH51">
        <v>5.81</v>
      </c>
      <c r="BI51">
        <v>4.78</v>
      </c>
      <c r="BJ51">
        <v>3.11</v>
      </c>
      <c r="BK51">
        <v>3.53</v>
      </c>
      <c r="BL51">
        <v>2.4500000000000002</v>
      </c>
      <c r="BM51">
        <v>1.59</v>
      </c>
      <c r="BN51">
        <v>0.53</v>
      </c>
      <c r="BO51">
        <v>9.3800000000000008</v>
      </c>
      <c r="BP51">
        <v>0</v>
      </c>
      <c r="BQ51">
        <v>4.3899999999999997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66.990000000000023</v>
      </c>
    </row>
    <row r="52" spans="1:75">
      <c r="A52" t="s">
        <v>94</v>
      </c>
      <c r="B52">
        <v>0</v>
      </c>
      <c r="C52">
        <v>0</v>
      </c>
      <c r="D52">
        <v>21</v>
      </c>
      <c r="E52">
        <v>0</v>
      </c>
      <c r="F52">
        <v>0</v>
      </c>
      <c r="G52">
        <v>0</v>
      </c>
      <c r="H52">
        <v>0</v>
      </c>
      <c r="I52">
        <v>71.239999999999995</v>
      </c>
      <c r="J52">
        <v>14.247999999999999</v>
      </c>
      <c r="K52">
        <v>215.533728</v>
      </c>
      <c r="L52">
        <v>653.15250000000003</v>
      </c>
      <c r="M52">
        <v>75</v>
      </c>
      <c r="N52">
        <v>118.125</v>
      </c>
      <c r="O52">
        <v>123.66562500000001</v>
      </c>
      <c r="P52">
        <v>137.25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49.436556000000003</v>
      </c>
      <c r="AF52">
        <v>0</v>
      </c>
      <c r="AG52">
        <v>38.234400000000001</v>
      </c>
      <c r="AH52">
        <v>152.94049999999999</v>
      </c>
      <c r="AI52">
        <v>15.276</v>
      </c>
      <c r="AJ52">
        <v>0</v>
      </c>
      <c r="AK52">
        <v>51.267600000000002</v>
      </c>
      <c r="AL52">
        <v>83.664000000000001</v>
      </c>
      <c r="AM52">
        <v>5.2253600000000002</v>
      </c>
      <c r="AN52">
        <v>0.68867999999999996</v>
      </c>
      <c r="AO52">
        <v>19.992000000000001</v>
      </c>
      <c r="AP52">
        <v>12.297599999999999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21</v>
      </c>
      <c r="AW52">
        <v>69.504000000000005</v>
      </c>
      <c r="AX52">
        <v>2.1920000000000002</v>
      </c>
      <c r="AY52">
        <v>0</v>
      </c>
      <c r="AZ52">
        <f t="shared" si="0"/>
        <v>66.990000000000023</v>
      </c>
      <c r="BA52">
        <f t="shared" si="1"/>
        <v>2817.9444330000006</v>
      </c>
      <c r="BD52">
        <v>16.05</v>
      </c>
      <c r="BE52">
        <v>7.63</v>
      </c>
      <c r="BF52">
        <v>1.07</v>
      </c>
      <c r="BG52">
        <v>4.07</v>
      </c>
      <c r="BH52">
        <v>5.81</v>
      </c>
      <c r="BI52">
        <v>4.78</v>
      </c>
      <c r="BJ52">
        <v>3.11</v>
      </c>
      <c r="BK52">
        <v>3.53</v>
      </c>
      <c r="BL52">
        <v>2.4500000000000002</v>
      </c>
      <c r="BM52">
        <v>1.59</v>
      </c>
      <c r="BN52">
        <v>0.53</v>
      </c>
      <c r="BO52">
        <v>9.3800000000000008</v>
      </c>
      <c r="BP52">
        <v>0</v>
      </c>
      <c r="BQ52">
        <v>4.3899999999999997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66.990000000000023</v>
      </c>
    </row>
    <row r="53" spans="1:75">
      <c r="A53" t="s">
        <v>95</v>
      </c>
      <c r="B53">
        <v>0</v>
      </c>
      <c r="C53">
        <v>0</v>
      </c>
      <c r="D53">
        <v>21</v>
      </c>
      <c r="E53">
        <v>0</v>
      </c>
      <c r="F53">
        <v>0</v>
      </c>
      <c r="G53">
        <v>0</v>
      </c>
      <c r="H53">
        <v>0</v>
      </c>
      <c r="I53">
        <v>71.239999999999995</v>
      </c>
      <c r="J53">
        <v>14.247999999999999</v>
      </c>
      <c r="K53">
        <v>215.533728</v>
      </c>
      <c r="L53">
        <v>653.15250000000003</v>
      </c>
      <c r="M53">
        <v>75</v>
      </c>
      <c r="N53">
        <v>118.125</v>
      </c>
      <c r="O53">
        <v>123.66562500000001</v>
      </c>
      <c r="P53">
        <v>137.25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49.436556000000003</v>
      </c>
      <c r="AF53">
        <v>0</v>
      </c>
      <c r="AG53">
        <v>38.234400000000001</v>
      </c>
      <c r="AH53">
        <v>152.94049999999999</v>
      </c>
      <c r="AI53">
        <v>15.276</v>
      </c>
      <c r="AJ53">
        <v>0</v>
      </c>
      <c r="AK53">
        <v>51.267600000000002</v>
      </c>
      <c r="AL53">
        <v>83.664000000000001</v>
      </c>
      <c r="AM53">
        <v>5.2253600000000002</v>
      </c>
      <c r="AN53">
        <v>0.68867999999999996</v>
      </c>
      <c r="AO53">
        <v>19.992000000000001</v>
      </c>
      <c r="AP53">
        <v>12.297599999999999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21</v>
      </c>
      <c r="AW53">
        <v>69.504000000000005</v>
      </c>
      <c r="AX53">
        <v>2.1920000000000002</v>
      </c>
      <c r="AY53">
        <v>0</v>
      </c>
      <c r="AZ53">
        <f t="shared" si="0"/>
        <v>66.990000000000023</v>
      </c>
      <c r="BA53">
        <f t="shared" si="1"/>
        <v>2817.9444330000006</v>
      </c>
      <c r="BD53">
        <v>16.05</v>
      </c>
      <c r="BE53">
        <v>7.63</v>
      </c>
      <c r="BF53">
        <v>1.07</v>
      </c>
      <c r="BG53">
        <v>4.07</v>
      </c>
      <c r="BH53">
        <v>5.81</v>
      </c>
      <c r="BI53">
        <v>4.78</v>
      </c>
      <c r="BJ53">
        <v>3.11</v>
      </c>
      <c r="BK53">
        <v>3.53</v>
      </c>
      <c r="BL53">
        <v>2.4500000000000002</v>
      </c>
      <c r="BM53">
        <v>1.59</v>
      </c>
      <c r="BN53">
        <v>0.53</v>
      </c>
      <c r="BO53">
        <v>9.3800000000000008</v>
      </c>
      <c r="BP53">
        <v>0</v>
      </c>
      <c r="BQ53">
        <v>4.3899999999999997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66.990000000000023</v>
      </c>
    </row>
    <row r="54" spans="1:75">
      <c r="A54" t="s">
        <v>96</v>
      </c>
      <c r="B54">
        <v>0</v>
      </c>
      <c r="C54">
        <v>0</v>
      </c>
      <c r="D54">
        <v>21</v>
      </c>
      <c r="E54">
        <v>0</v>
      </c>
      <c r="F54">
        <v>0</v>
      </c>
      <c r="G54">
        <v>0</v>
      </c>
      <c r="H54">
        <v>0</v>
      </c>
      <c r="I54">
        <v>71.239999999999995</v>
      </c>
      <c r="J54">
        <v>14.247999999999999</v>
      </c>
      <c r="K54">
        <v>215.533728</v>
      </c>
      <c r="L54">
        <v>653.15250000000003</v>
      </c>
      <c r="M54">
        <v>75</v>
      </c>
      <c r="N54">
        <v>118.125</v>
      </c>
      <c r="O54">
        <v>123.66562500000001</v>
      </c>
      <c r="P54">
        <v>137.25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49.436556000000003</v>
      </c>
      <c r="AF54">
        <v>0</v>
      </c>
      <c r="AG54">
        <v>38.234400000000001</v>
      </c>
      <c r="AH54">
        <v>152.94049999999999</v>
      </c>
      <c r="AI54">
        <v>15.276</v>
      </c>
      <c r="AJ54">
        <v>0</v>
      </c>
      <c r="AK54">
        <v>51.267600000000002</v>
      </c>
      <c r="AL54">
        <v>83.664000000000001</v>
      </c>
      <c r="AM54">
        <v>5.2253600000000002</v>
      </c>
      <c r="AN54">
        <v>0.68867999999999996</v>
      </c>
      <c r="AO54">
        <v>19.992000000000001</v>
      </c>
      <c r="AP54">
        <v>12.297599999999999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21</v>
      </c>
      <c r="AW54">
        <v>69.504000000000005</v>
      </c>
      <c r="AX54">
        <v>2.1920000000000002</v>
      </c>
      <c r="AY54">
        <v>0</v>
      </c>
      <c r="AZ54">
        <f t="shared" si="0"/>
        <v>66.840000000000018</v>
      </c>
      <c r="BA54">
        <f t="shared" si="1"/>
        <v>2817.7944330000005</v>
      </c>
      <c r="BD54">
        <v>16.05</v>
      </c>
      <c r="BE54">
        <v>7.63</v>
      </c>
      <c r="BF54">
        <v>1.07</v>
      </c>
      <c r="BG54">
        <v>4.07</v>
      </c>
      <c r="BH54">
        <v>5.81</v>
      </c>
      <c r="BI54">
        <v>4.78</v>
      </c>
      <c r="BJ54">
        <v>3.11</v>
      </c>
      <c r="BK54">
        <v>3.45</v>
      </c>
      <c r="BL54">
        <v>2.38</v>
      </c>
      <c r="BM54">
        <v>1.59</v>
      </c>
      <c r="BN54">
        <v>0.53</v>
      </c>
      <c r="BO54">
        <v>9.3800000000000008</v>
      </c>
      <c r="BP54">
        <v>0</v>
      </c>
      <c r="BQ54">
        <v>4.3899999999999997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66.840000000000018</v>
      </c>
    </row>
    <row r="55" spans="1:75">
      <c r="A55" t="s">
        <v>97</v>
      </c>
      <c r="B55">
        <v>0</v>
      </c>
      <c r="C55">
        <v>0</v>
      </c>
      <c r="D55">
        <v>21</v>
      </c>
      <c r="E55">
        <v>0</v>
      </c>
      <c r="F55">
        <v>0</v>
      </c>
      <c r="G55">
        <v>0</v>
      </c>
      <c r="H55">
        <v>0</v>
      </c>
      <c r="I55">
        <v>71.239999999999995</v>
      </c>
      <c r="J55">
        <v>14.247999999999999</v>
      </c>
      <c r="K55">
        <v>215.533728</v>
      </c>
      <c r="L55">
        <v>653.15250000000003</v>
      </c>
      <c r="M55">
        <v>75</v>
      </c>
      <c r="N55">
        <v>118.125</v>
      </c>
      <c r="O55">
        <v>123.66562500000001</v>
      </c>
      <c r="P55">
        <v>137.25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49.436556000000003</v>
      </c>
      <c r="AF55">
        <v>0</v>
      </c>
      <c r="AG55">
        <v>38.234400000000001</v>
      </c>
      <c r="AH55">
        <v>152.94049999999999</v>
      </c>
      <c r="AI55">
        <v>15.276</v>
      </c>
      <c r="AJ55">
        <v>0</v>
      </c>
      <c r="AK55">
        <v>51.267600000000002</v>
      </c>
      <c r="AL55">
        <v>83.664000000000001</v>
      </c>
      <c r="AM55">
        <v>5.2253600000000002</v>
      </c>
      <c r="AN55">
        <v>0.68867999999999996</v>
      </c>
      <c r="AO55">
        <v>19.992000000000001</v>
      </c>
      <c r="AP55">
        <v>12.041399999999999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21</v>
      </c>
      <c r="AW55">
        <v>69.504000000000005</v>
      </c>
      <c r="AX55">
        <v>2.1920000000000002</v>
      </c>
      <c r="AY55">
        <v>0</v>
      </c>
      <c r="AZ55">
        <f t="shared" si="0"/>
        <v>66.840000000000018</v>
      </c>
      <c r="BA55">
        <f t="shared" si="1"/>
        <v>2817.5382330000007</v>
      </c>
      <c r="BD55">
        <v>16.05</v>
      </c>
      <c r="BE55">
        <v>7.63</v>
      </c>
      <c r="BF55">
        <v>1.07</v>
      </c>
      <c r="BG55">
        <v>4.07</v>
      </c>
      <c r="BH55">
        <v>5.81</v>
      </c>
      <c r="BI55">
        <v>4.78</v>
      </c>
      <c r="BJ55">
        <v>3.11</v>
      </c>
      <c r="BK55">
        <v>3.45</v>
      </c>
      <c r="BL55">
        <v>2.38</v>
      </c>
      <c r="BM55">
        <v>1.59</v>
      </c>
      <c r="BN55">
        <v>0.53</v>
      </c>
      <c r="BO55">
        <v>9.3800000000000008</v>
      </c>
      <c r="BP55">
        <v>0</v>
      </c>
      <c r="BQ55">
        <v>4.3899999999999997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66.840000000000018</v>
      </c>
    </row>
    <row r="56" spans="1:75">
      <c r="A56" t="s">
        <v>98</v>
      </c>
      <c r="B56">
        <v>0</v>
      </c>
      <c r="C56">
        <v>0</v>
      </c>
      <c r="D56">
        <v>21</v>
      </c>
      <c r="E56">
        <v>0</v>
      </c>
      <c r="F56">
        <v>0</v>
      </c>
      <c r="G56">
        <v>0</v>
      </c>
      <c r="H56">
        <v>0</v>
      </c>
      <c r="I56">
        <v>71.239999999999995</v>
      </c>
      <c r="J56">
        <v>14.247999999999999</v>
      </c>
      <c r="K56">
        <v>215.533728</v>
      </c>
      <c r="L56">
        <v>653.15250000000003</v>
      </c>
      <c r="M56">
        <v>75</v>
      </c>
      <c r="N56">
        <v>118.125</v>
      </c>
      <c r="O56">
        <v>123.66562500000001</v>
      </c>
      <c r="P56">
        <v>137.25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49.436556000000003</v>
      </c>
      <c r="AF56">
        <v>0</v>
      </c>
      <c r="AG56">
        <v>38.234400000000001</v>
      </c>
      <c r="AH56">
        <v>152.94049999999999</v>
      </c>
      <c r="AI56">
        <v>15.276</v>
      </c>
      <c r="AJ56">
        <v>0</v>
      </c>
      <c r="AK56">
        <v>51.267600000000002</v>
      </c>
      <c r="AL56">
        <v>83.664000000000001</v>
      </c>
      <c r="AM56">
        <v>5.2253600000000002</v>
      </c>
      <c r="AN56">
        <v>0.68867999999999996</v>
      </c>
      <c r="AO56">
        <v>19.992000000000001</v>
      </c>
      <c r="AP56">
        <v>12.041399999999999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21</v>
      </c>
      <c r="AW56">
        <v>69.504000000000005</v>
      </c>
      <c r="AX56">
        <v>2.1920000000000002</v>
      </c>
      <c r="AY56">
        <v>0</v>
      </c>
      <c r="AZ56">
        <f t="shared" si="0"/>
        <v>66.840000000000018</v>
      </c>
      <c r="BA56">
        <f t="shared" si="1"/>
        <v>2817.5382330000007</v>
      </c>
      <c r="BD56">
        <v>16.05</v>
      </c>
      <c r="BE56">
        <v>7.63</v>
      </c>
      <c r="BF56">
        <v>1.07</v>
      </c>
      <c r="BG56">
        <v>4.07</v>
      </c>
      <c r="BH56">
        <v>5.81</v>
      </c>
      <c r="BI56">
        <v>4.78</v>
      </c>
      <c r="BJ56">
        <v>3.11</v>
      </c>
      <c r="BK56">
        <v>3.45</v>
      </c>
      <c r="BL56">
        <v>2.38</v>
      </c>
      <c r="BM56">
        <v>1.59</v>
      </c>
      <c r="BN56">
        <v>0.53</v>
      </c>
      <c r="BO56">
        <v>9.3800000000000008</v>
      </c>
      <c r="BP56">
        <v>0</v>
      </c>
      <c r="BQ56">
        <v>4.3899999999999997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66.840000000000018</v>
      </c>
    </row>
    <row r="57" spans="1:75">
      <c r="A57" t="s">
        <v>99</v>
      </c>
      <c r="B57">
        <v>0</v>
      </c>
      <c r="C57">
        <v>0</v>
      </c>
      <c r="D57">
        <v>21</v>
      </c>
      <c r="E57">
        <v>0</v>
      </c>
      <c r="F57">
        <v>0</v>
      </c>
      <c r="G57">
        <v>0</v>
      </c>
      <c r="H57">
        <v>0</v>
      </c>
      <c r="I57">
        <v>71.239999999999995</v>
      </c>
      <c r="J57">
        <v>14.247999999999999</v>
      </c>
      <c r="K57">
        <v>215.533728</v>
      </c>
      <c r="L57">
        <v>653.15250000000003</v>
      </c>
      <c r="M57">
        <v>75</v>
      </c>
      <c r="N57">
        <v>118.125</v>
      </c>
      <c r="O57">
        <v>123.66562500000001</v>
      </c>
      <c r="P57">
        <v>137.25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49.436556000000003</v>
      </c>
      <c r="AF57">
        <v>8.8740000000000006</v>
      </c>
      <c r="AG57">
        <v>38.234400000000001</v>
      </c>
      <c r="AH57">
        <v>152.94049999999999</v>
      </c>
      <c r="AI57">
        <v>15.276</v>
      </c>
      <c r="AJ57">
        <v>0</v>
      </c>
      <c r="AK57">
        <v>51.267600000000002</v>
      </c>
      <c r="AL57">
        <v>79.364599999999996</v>
      </c>
      <c r="AM57">
        <v>5.2253600000000002</v>
      </c>
      <c r="AN57">
        <v>0.68867999999999996</v>
      </c>
      <c r="AO57">
        <v>19.992000000000001</v>
      </c>
      <c r="AP57">
        <v>12.041399999999999</v>
      </c>
      <c r="AQ57">
        <v>5.04</v>
      </c>
      <c r="AR57">
        <v>31.897383000000001</v>
      </c>
      <c r="AS57">
        <v>0</v>
      </c>
      <c r="AT57">
        <v>11.2476</v>
      </c>
      <c r="AU57">
        <v>0</v>
      </c>
      <c r="AV57">
        <v>21</v>
      </c>
      <c r="AW57">
        <v>69.504000000000005</v>
      </c>
      <c r="AX57">
        <v>2.1920000000000002</v>
      </c>
      <c r="AY57">
        <v>0</v>
      </c>
      <c r="AZ57">
        <f t="shared" si="0"/>
        <v>66.840000000000018</v>
      </c>
      <c r="BA57">
        <f t="shared" si="1"/>
        <v>2827.1528330000001</v>
      </c>
      <c r="BD57">
        <v>16.05</v>
      </c>
      <c r="BE57">
        <v>7.63</v>
      </c>
      <c r="BF57">
        <v>1.07</v>
      </c>
      <c r="BG57">
        <v>4.07</v>
      </c>
      <c r="BH57">
        <v>5.81</v>
      </c>
      <c r="BI57">
        <v>4.78</v>
      </c>
      <c r="BJ57">
        <v>3.11</v>
      </c>
      <c r="BK57">
        <v>3.45</v>
      </c>
      <c r="BL57">
        <v>2.38</v>
      </c>
      <c r="BM57">
        <v>1.59</v>
      </c>
      <c r="BN57">
        <v>0.53</v>
      </c>
      <c r="BO57">
        <v>9.3800000000000008</v>
      </c>
      <c r="BP57">
        <v>0</v>
      </c>
      <c r="BQ57">
        <v>4.3899999999999997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66.840000000000018</v>
      </c>
    </row>
    <row r="58" spans="1:75">
      <c r="A58" t="s">
        <v>100</v>
      </c>
      <c r="B58">
        <v>0</v>
      </c>
      <c r="C58">
        <v>0</v>
      </c>
      <c r="D58">
        <v>21</v>
      </c>
      <c r="E58">
        <v>0</v>
      </c>
      <c r="F58">
        <v>0</v>
      </c>
      <c r="G58">
        <v>0</v>
      </c>
      <c r="H58">
        <v>0</v>
      </c>
      <c r="I58">
        <v>71.239999999999995</v>
      </c>
      <c r="J58">
        <v>14.247999999999999</v>
      </c>
      <c r="K58">
        <v>215.533728</v>
      </c>
      <c r="L58">
        <v>653.15250000000003</v>
      </c>
      <c r="M58">
        <v>75</v>
      </c>
      <c r="N58">
        <v>118.125</v>
      </c>
      <c r="O58">
        <v>123.66562500000001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49.436556000000003</v>
      </c>
      <c r="AF58">
        <v>8.8740000000000006</v>
      </c>
      <c r="AG58">
        <v>38.234400000000001</v>
      </c>
      <c r="AH58">
        <v>152.94049999999999</v>
      </c>
      <c r="AI58">
        <v>15.276</v>
      </c>
      <c r="AJ58">
        <v>0</v>
      </c>
      <c r="AK58">
        <v>51.267600000000002</v>
      </c>
      <c r="AL58">
        <v>79.364599999999996</v>
      </c>
      <c r="AM58">
        <v>5.2253600000000002</v>
      </c>
      <c r="AN58">
        <v>0.68867999999999996</v>
      </c>
      <c r="AO58">
        <v>19.992000000000001</v>
      </c>
      <c r="AP58">
        <v>12.041399999999999</v>
      </c>
      <c r="AQ58">
        <v>9.1980000000000004</v>
      </c>
      <c r="AR58">
        <v>31.897383000000001</v>
      </c>
      <c r="AS58">
        <v>0</v>
      </c>
      <c r="AT58">
        <v>11.2476</v>
      </c>
      <c r="AU58">
        <v>0</v>
      </c>
      <c r="AV58">
        <v>21</v>
      </c>
      <c r="AW58">
        <v>69.504000000000005</v>
      </c>
      <c r="AX58">
        <v>2.1920000000000002</v>
      </c>
      <c r="AY58">
        <v>0</v>
      </c>
      <c r="AZ58">
        <f t="shared" si="0"/>
        <v>66.840000000000018</v>
      </c>
      <c r="BA58">
        <f t="shared" si="1"/>
        <v>2831.310833</v>
      </c>
      <c r="BD58">
        <v>16.05</v>
      </c>
      <c r="BE58">
        <v>7.63</v>
      </c>
      <c r="BF58">
        <v>1.07</v>
      </c>
      <c r="BG58">
        <v>4.07</v>
      </c>
      <c r="BH58">
        <v>5.81</v>
      </c>
      <c r="BI58">
        <v>4.78</v>
      </c>
      <c r="BJ58">
        <v>3.11</v>
      </c>
      <c r="BK58">
        <v>3.45</v>
      </c>
      <c r="BL58">
        <v>2.38</v>
      </c>
      <c r="BM58">
        <v>1.59</v>
      </c>
      <c r="BN58">
        <v>0.53</v>
      </c>
      <c r="BO58">
        <v>9.3800000000000008</v>
      </c>
      <c r="BP58">
        <v>0</v>
      </c>
      <c r="BQ58">
        <v>4.3899999999999997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66.840000000000018</v>
      </c>
    </row>
    <row r="59" spans="1:75">
      <c r="A59" t="s">
        <v>101</v>
      </c>
      <c r="B59">
        <v>0</v>
      </c>
      <c r="C59">
        <v>0</v>
      </c>
      <c r="D59">
        <v>21</v>
      </c>
      <c r="E59">
        <v>0</v>
      </c>
      <c r="F59">
        <v>0</v>
      </c>
      <c r="G59">
        <v>0</v>
      </c>
      <c r="H59">
        <v>0</v>
      </c>
      <c r="I59">
        <v>71.239999999999995</v>
      </c>
      <c r="J59">
        <v>14.247999999999999</v>
      </c>
      <c r="K59">
        <v>215.533728</v>
      </c>
      <c r="L59">
        <v>653.15250000000003</v>
      </c>
      <c r="M59">
        <v>75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36.591700000000003</v>
      </c>
      <c r="AE59">
        <v>49.436556000000003</v>
      </c>
      <c r="AF59">
        <v>8.8740000000000006</v>
      </c>
      <c r="AG59">
        <v>38.234400000000001</v>
      </c>
      <c r="AH59">
        <v>152.94049999999999</v>
      </c>
      <c r="AI59">
        <v>15.276</v>
      </c>
      <c r="AJ59">
        <v>0</v>
      </c>
      <c r="AK59">
        <v>51.267600000000002</v>
      </c>
      <c r="AL59">
        <v>79.364599999999996</v>
      </c>
      <c r="AM59">
        <v>10.5307</v>
      </c>
      <c r="AN59">
        <v>0.68867999999999996</v>
      </c>
      <c r="AO59">
        <v>19.992000000000001</v>
      </c>
      <c r="AP59">
        <v>12.041399999999999</v>
      </c>
      <c r="AQ59">
        <v>9.4499999999999993</v>
      </c>
      <c r="AR59">
        <v>31.897383000000001</v>
      </c>
      <c r="AS59">
        <v>0</v>
      </c>
      <c r="AT59">
        <v>11.2476</v>
      </c>
      <c r="AU59">
        <v>0</v>
      </c>
      <c r="AV59">
        <v>21</v>
      </c>
      <c r="AW59">
        <v>69.504000000000005</v>
      </c>
      <c r="AX59">
        <v>2.1920000000000002</v>
      </c>
      <c r="AY59">
        <v>0</v>
      </c>
      <c r="AZ59">
        <f t="shared" si="0"/>
        <v>66.840000000000018</v>
      </c>
      <c r="BA59">
        <f t="shared" si="1"/>
        <v>2836.8681729999998</v>
      </c>
      <c r="BD59">
        <v>16.05</v>
      </c>
      <c r="BE59">
        <v>7.63</v>
      </c>
      <c r="BF59">
        <v>1.07</v>
      </c>
      <c r="BG59">
        <v>4.07</v>
      </c>
      <c r="BH59">
        <v>5.81</v>
      </c>
      <c r="BI59">
        <v>4.78</v>
      </c>
      <c r="BJ59">
        <v>3.11</v>
      </c>
      <c r="BK59">
        <v>3.45</v>
      </c>
      <c r="BL59">
        <v>2.38</v>
      </c>
      <c r="BM59">
        <v>1.59</v>
      </c>
      <c r="BN59">
        <v>0.53</v>
      </c>
      <c r="BO59">
        <v>9.3800000000000008</v>
      </c>
      <c r="BP59">
        <v>0</v>
      </c>
      <c r="BQ59">
        <v>4.3899999999999997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66.840000000000018</v>
      </c>
    </row>
    <row r="60" spans="1:75">
      <c r="A60" t="s">
        <v>102</v>
      </c>
      <c r="B60">
        <v>0</v>
      </c>
      <c r="C60">
        <v>0</v>
      </c>
      <c r="D60">
        <v>21</v>
      </c>
      <c r="E60">
        <v>0</v>
      </c>
      <c r="F60">
        <v>0</v>
      </c>
      <c r="G60">
        <v>0</v>
      </c>
      <c r="H60">
        <v>0</v>
      </c>
      <c r="I60">
        <v>71.239999999999995</v>
      </c>
      <c r="J60">
        <v>14.247999999999999</v>
      </c>
      <c r="K60">
        <v>215.533728</v>
      </c>
      <c r="L60">
        <v>653.15250000000003</v>
      </c>
      <c r="M60">
        <v>75</v>
      </c>
      <c r="N60">
        <v>118.125</v>
      </c>
      <c r="O60">
        <v>123.66562500000001</v>
      </c>
      <c r="P60">
        <v>137.25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36.591700000000003</v>
      </c>
      <c r="AE60">
        <v>49.436556000000003</v>
      </c>
      <c r="AF60">
        <v>8.8740000000000006</v>
      </c>
      <c r="AG60">
        <v>38.234400000000001</v>
      </c>
      <c r="AH60">
        <v>152.94049999999999</v>
      </c>
      <c r="AI60">
        <v>15.276</v>
      </c>
      <c r="AJ60">
        <v>0</v>
      </c>
      <c r="AK60">
        <v>51.267600000000002</v>
      </c>
      <c r="AL60">
        <v>79.364599999999996</v>
      </c>
      <c r="AM60">
        <v>10.5307</v>
      </c>
      <c r="AN60">
        <v>0.68867999999999996</v>
      </c>
      <c r="AO60">
        <v>19.992000000000001</v>
      </c>
      <c r="AP60">
        <v>12.041399999999999</v>
      </c>
      <c r="AQ60">
        <v>9.4499999999999993</v>
      </c>
      <c r="AR60">
        <v>31.897383000000001</v>
      </c>
      <c r="AS60">
        <v>0</v>
      </c>
      <c r="AT60">
        <v>11.2476</v>
      </c>
      <c r="AU60">
        <v>0</v>
      </c>
      <c r="AV60">
        <v>21</v>
      </c>
      <c r="AW60">
        <v>69.504000000000005</v>
      </c>
      <c r="AX60">
        <v>2.1920000000000002</v>
      </c>
      <c r="AY60">
        <v>0</v>
      </c>
      <c r="AZ60">
        <f t="shared" si="0"/>
        <v>66.840000000000018</v>
      </c>
      <c r="BA60">
        <f t="shared" si="1"/>
        <v>2836.8681729999998</v>
      </c>
      <c r="BD60">
        <v>16.05</v>
      </c>
      <c r="BE60">
        <v>7.63</v>
      </c>
      <c r="BF60">
        <v>1.07</v>
      </c>
      <c r="BG60">
        <v>4.07</v>
      </c>
      <c r="BH60">
        <v>5.81</v>
      </c>
      <c r="BI60">
        <v>4.78</v>
      </c>
      <c r="BJ60">
        <v>3.11</v>
      </c>
      <c r="BK60">
        <v>3.45</v>
      </c>
      <c r="BL60">
        <v>2.38</v>
      </c>
      <c r="BM60">
        <v>1.59</v>
      </c>
      <c r="BN60">
        <v>0.53</v>
      </c>
      <c r="BO60">
        <v>9.3800000000000008</v>
      </c>
      <c r="BP60">
        <v>0</v>
      </c>
      <c r="BQ60">
        <v>4.3899999999999997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66.840000000000018</v>
      </c>
    </row>
    <row r="61" spans="1:75">
      <c r="A61" t="s">
        <v>103</v>
      </c>
      <c r="B61">
        <v>0</v>
      </c>
      <c r="C61">
        <v>0</v>
      </c>
      <c r="D61">
        <v>21</v>
      </c>
      <c r="E61">
        <v>0</v>
      </c>
      <c r="F61">
        <v>0</v>
      </c>
      <c r="G61">
        <v>0</v>
      </c>
      <c r="H61">
        <v>0</v>
      </c>
      <c r="I61">
        <v>71.239999999999995</v>
      </c>
      <c r="J61">
        <v>14.247999999999999</v>
      </c>
      <c r="K61">
        <v>215.533728</v>
      </c>
      <c r="L61">
        <v>653.15250000000003</v>
      </c>
      <c r="M61">
        <v>75</v>
      </c>
      <c r="N61">
        <v>118.125</v>
      </c>
      <c r="O61">
        <v>123.66562500000001</v>
      </c>
      <c r="P61">
        <v>137.25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0</v>
      </c>
      <c r="AC61">
        <v>0</v>
      </c>
      <c r="AD61">
        <v>36.591700000000003</v>
      </c>
      <c r="AE61">
        <v>49.436556000000003</v>
      </c>
      <c r="AF61">
        <v>8.8740000000000006</v>
      </c>
      <c r="AG61">
        <v>38.234400000000001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10.5307</v>
      </c>
      <c r="AN61">
        <v>0.68867999999999996</v>
      </c>
      <c r="AO61">
        <v>19.992000000000001</v>
      </c>
      <c r="AP61">
        <v>12.041399999999999</v>
      </c>
      <c r="AQ61">
        <v>9.4499999999999993</v>
      </c>
      <c r="AR61">
        <v>31.897383000000001</v>
      </c>
      <c r="AS61">
        <v>0</v>
      </c>
      <c r="AT61">
        <v>11.2476</v>
      </c>
      <c r="AU61">
        <v>0</v>
      </c>
      <c r="AV61">
        <v>21</v>
      </c>
      <c r="AW61">
        <v>69.504000000000005</v>
      </c>
      <c r="AX61">
        <v>2.1920000000000002</v>
      </c>
      <c r="AY61">
        <v>0</v>
      </c>
      <c r="AZ61">
        <f t="shared" si="0"/>
        <v>66.840000000000018</v>
      </c>
      <c r="BA61">
        <f t="shared" si="1"/>
        <v>2836.8681729999998</v>
      </c>
      <c r="BD61">
        <v>16.05</v>
      </c>
      <c r="BE61">
        <v>7.63</v>
      </c>
      <c r="BF61">
        <v>1.07</v>
      </c>
      <c r="BG61">
        <v>4.07</v>
      </c>
      <c r="BH61">
        <v>5.81</v>
      </c>
      <c r="BI61">
        <v>4.78</v>
      </c>
      <c r="BJ61">
        <v>3.11</v>
      </c>
      <c r="BK61">
        <v>3.45</v>
      </c>
      <c r="BL61">
        <v>2.38</v>
      </c>
      <c r="BM61">
        <v>1.59</v>
      </c>
      <c r="BN61">
        <v>0.53</v>
      </c>
      <c r="BO61">
        <v>9.3800000000000008</v>
      </c>
      <c r="BP61">
        <v>0</v>
      </c>
      <c r="BQ61">
        <v>4.3899999999999997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66.840000000000018</v>
      </c>
    </row>
    <row r="62" spans="1:75">
      <c r="A62" t="s">
        <v>104</v>
      </c>
      <c r="B62">
        <v>0</v>
      </c>
      <c r="C62">
        <v>0</v>
      </c>
      <c r="D62">
        <v>21</v>
      </c>
      <c r="E62">
        <v>0</v>
      </c>
      <c r="F62">
        <v>0</v>
      </c>
      <c r="G62">
        <v>0</v>
      </c>
      <c r="H62">
        <v>0</v>
      </c>
      <c r="I62">
        <v>71.239999999999995</v>
      </c>
      <c r="J62">
        <v>14.247999999999999</v>
      </c>
      <c r="K62">
        <v>215.533728</v>
      </c>
      <c r="L62">
        <v>653.15250000000003</v>
      </c>
      <c r="M62">
        <v>75</v>
      </c>
      <c r="N62">
        <v>118.125</v>
      </c>
      <c r="O62">
        <v>123.66562500000001</v>
      </c>
      <c r="P62">
        <v>137.25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0</v>
      </c>
      <c r="AC62">
        <v>0</v>
      </c>
      <c r="AD62">
        <v>36.591700000000003</v>
      </c>
      <c r="AE62">
        <v>49.436556000000003</v>
      </c>
      <c r="AF62">
        <v>8.8740000000000006</v>
      </c>
      <c r="AG62">
        <v>38.234400000000001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10.5307</v>
      </c>
      <c r="AN62">
        <v>0.68867999999999996</v>
      </c>
      <c r="AO62">
        <v>19.992000000000001</v>
      </c>
      <c r="AP62">
        <v>12.041399999999999</v>
      </c>
      <c r="AQ62">
        <v>9.4499999999999993</v>
      </c>
      <c r="AR62">
        <v>31.897383000000001</v>
      </c>
      <c r="AS62">
        <v>0</v>
      </c>
      <c r="AT62">
        <v>11.2476</v>
      </c>
      <c r="AU62">
        <v>0</v>
      </c>
      <c r="AV62">
        <v>21</v>
      </c>
      <c r="AW62">
        <v>69.504000000000005</v>
      </c>
      <c r="AX62">
        <v>2.1920000000000002</v>
      </c>
      <c r="AY62">
        <v>0</v>
      </c>
      <c r="AZ62">
        <f t="shared" si="0"/>
        <v>66.740000000000009</v>
      </c>
      <c r="BA62">
        <f t="shared" si="1"/>
        <v>2836.7681729999995</v>
      </c>
      <c r="BD62">
        <v>16.05</v>
      </c>
      <c r="BE62">
        <v>7.63</v>
      </c>
      <c r="BF62">
        <v>1.07</v>
      </c>
      <c r="BG62">
        <v>4.07</v>
      </c>
      <c r="BH62">
        <v>5.81</v>
      </c>
      <c r="BI62">
        <v>4.78</v>
      </c>
      <c r="BJ62">
        <v>3.11</v>
      </c>
      <c r="BK62">
        <v>3.4</v>
      </c>
      <c r="BL62">
        <v>2.33</v>
      </c>
      <c r="BM62">
        <v>1.59</v>
      </c>
      <c r="BN62">
        <v>0.53</v>
      </c>
      <c r="BO62">
        <v>9.3800000000000008</v>
      </c>
      <c r="BP62">
        <v>0</v>
      </c>
      <c r="BQ62">
        <v>4.3899999999999997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66.740000000000009</v>
      </c>
    </row>
    <row r="63" spans="1:75">
      <c r="A63" t="s">
        <v>105</v>
      </c>
      <c r="B63">
        <v>0</v>
      </c>
      <c r="C63">
        <v>0</v>
      </c>
      <c r="D63">
        <v>21</v>
      </c>
      <c r="E63">
        <v>0</v>
      </c>
      <c r="F63">
        <v>0</v>
      </c>
      <c r="G63">
        <v>0</v>
      </c>
      <c r="H63">
        <v>0</v>
      </c>
      <c r="I63">
        <v>71.239999999999995</v>
      </c>
      <c r="J63">
        <v>14.247999999999999</v>
      </c>
      <c r="K63">
        <v>215.533728</v>
      </c>
      <c r="L63">
        <v>653.15250000000003</v>
      </c>
      <c r="M63">
        <v>75</v>
      </c>
      <c r="N63">
        <v>118.125</v>
      </c>
      <c r="O63">
        <v>123.66562500000001</v>
      </c>
      <c r="P63">
        <v>137.25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0</v>
      </c>
      <c r="AC63">
        <v>0</v>
      </c>
      <c r="AD63">
        <v>36.591700000000003</v>
      </c>
      <c r="AE63">
        <v>49.436556000000003</v>
      </c>
      <c r="AF63">
        <v>8.8740000000000006</v>
      </c>
      <c r="AG63">
        <v>38.234400000000001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10.5307</v>
      </c>
      <c r="AN63">
        <v>0.68867999999999996</v>
      </c>
      <c r="AO63">
        <v>19.992000000000001</v>
      </c>
      <c r="AP63">
        <v>12.041399999999999</v>
      </c>
      <c r="AQ63">
        <v>9.4499999999999993</v>
      </c>
      <c r="AR63">
        <v>31.897383000000001</v>
      </c>
      <c r="AS63">
        <v>0</v>
      </c>
      <c r="AT63">
        <v>11.2476</v>
      </c>
      <c r="AU63">
        <v>0</v>
      </c>
      <c r="AV63">
        <v>21</v>
      </c>
      <c r="AW63">
        <v>69.504000000000005</v>
      </c>
      <c r="AX63">
        <v>2.1920000000000002</v>
      </c>
      <c r="AY63">
        <v>0</v>
      </c>
      <c r="AZ63">
        <f t="shared" si="0"/>
        <v>66.740000000000009</v>
      </c>
      <c r="BA63">
        <f t="shared" si="1"/>
        <v>2836.7681729999995</v>
      </c>
      <c r="BD63">
        <v>16.05</v>
      </c>
      <c r="BE63">
        <v>7.63</v>
      </c>
      <c r="BF63">
        <v>1.07</v>
      </c>
      <c r="BG63">
        <v>4.07</v>
      </c>
      <c r="BH63">
        <v>5.81</v>
      </c>
      <c r="BI63">
        <v>4.78</v>
      </c>
      <c r="BJ63">
        <v>3.11</v>
      </c>
      <c r="BK63">
        <v>3.4</v>
      </c>
      <c r="BL63">
        <v>2.33</v>
      </c>
      <c r="BM63">
        <v>1.59</v>
      </c>
      <c r="BN63">
        <v>0.53</v>
      </c>
      <c r="BO63">
        <v>9.3800000000000008</v>
      </c>
      <c r="BP63">
        <v>0</v>
      </c>
      <c r="BQ63">
        <v>4.3899999999999997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66.740000000000009</v>
      </c>
    </row>
    <row r="64" spans="1:75">
      <c r="A64" t="s">
        <v>106</v>
      </c>
      <c r="B64">
        <v>0</v>
      </c>
      <c r="C64">
        <v>0</v>
      </c>
      <c r="D64">
        <v>21</v>
      </c>
      <c r="E64">
        <v>0</v>
      </c>
      <c r="F64">
        <v>0</v>
      </c>
      <c r="G64">
        <v>0</v>
      </c>
      <c r="H64">
        <v>0</v>
      </c>
      <c r="I64">
        <v>71.239999999999995</v>
      </c>
      <c r="J64">
        <v>14.247999999999999</v>
      </c>
      <c r="K64">
        <v>215.533728</v>
      </c>
      <c r="L64">
        <v>653.15250000000003</v>
      </c>
      <c r="M64">
        <v>75</v>
      </c>
      <c r="N64">
        <v>118.125</v>
      </c>
      <c r="O64">
        <v>123.66562500000001</v>
      </c>
      <c r="P64">
        <v>137.25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0</v>
      </c>
      <c r="AC64">
        <v>0</v>
      </c>
      <c r="AD64">
        <v>36.591700000000003</v>
      </c>
      <c r="AE64">
        <v>49.436556000000003</v>
      </c>
      <c r="AF64">
        <v>8.8740000000000006</v>
      </c>
      <c r="AG64">
        <v>38.234400000000001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10.5307</v>
      </c>
      <c r="AN64">
        <v>0.68867999999999996</v>
      </c>
      <c r="AO64">
        <v>19.992000000000001</v>
      </c>
      <c r="AP64">
        <v>12.041399999999999</v>
      </c>
      <c r="AQ64">
        <v>5.04</v>
      </c>
      <c r="AR64">
        <v>31.897383000000001</v>
      </c>
      <c r="AS64">
        <v>0</v>
      </c>
      <c r="AT64">
        <v>11.2476</v>
      </c>
      <c r="AU64">
        <v>0</v>
      </c>
      <c r="AV64">
        <v>21</v>
      </c>
      <c r="AW64">
        <v>69.504000000000005</v>
      </c>
      <c r="AX64">
        <v>2.1920000000000002</v>
      </c>
      <c r="AY64">
        <v>0</v>
      </c>
      <c r="AZ64">
        <f t="shared" si="0"/>
        <v>66.740000000000009</v>
      </c>
      <c r="BA64">
        <f t="shared" si="1"/>
        <v>2832.3581729999996</v>
      </c>
      <c r="BD64">
        <v>16.05</v>
      </c>
      <c r="BE64">
        <v>7.63</v>
      </c>
      <c r="BF64">
        <v>1.07</v>
      </c>
      <c r="BG64">
        <v>4.07</v>
      </c>
      <c r="BH64">
        <v>5.81</v>
      </c>
      <c r="BI64">
        <v>4.78</v>
      </c>
      <c r="BJ64">
        <v>3.11</v>
      </c>
      <c r="BK64">
        <v>3.4</v>
      </c>
      <c r="BL64">
        <v>2.33</v>
      </c>
      <c r="BM64">
        <v>1.59</v>
      </c>
      <c r="BN64">
        <v>0.53</v>
      </c>
      <c r="BO64">
        <v>9.3800000000000008</v>
      </c>
      <c r="BP64">
        <v>0</v>
      </c>
      <c r="BQ64">
        <v>4.3899999999999997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66.740000000000009</v>
      </c>
    </row>
    <row r="65" spans="1:75">
      <c r="A65" t="s">
        <v>107</v>
      </c>
      <c r="B65">
        <v>0</v>
      </c>
      <c r="C65">
        <v>0</v>
      </c>
      <c r="D65">
        <v>21</v>
      </c>
      <c r="E65">
        <v>0</v>
      </c>
      <c r="F65">
        <v>0</v>
      </c>
      <c r="G65">
        <v>0</v>
      </c>
      <c r="H65">
        <v>0</v>
      </c>
      <c r="I65">
        <v>71.239999999999995</v>
      </c>
      <c r="J65">
        <v>14.247999999999999</v>
      </c>
      <c r="K65">
        <v>215.533728</v>
      </c>
      <c r="L65">
        <v>653.15250000000003</v>
      </c>
      <c r="M65">
        <v>75</v>
      </c>
      <c r="N65">
        <v>118.125</v>
      </c>
      <c r="O65">
        <v>123.66562500000001</v>
      </c>
      <c r="P65">
        <v>137.25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0</v>
      </c>
      <c r="AC65">
        <v>0</v>
      </c>
      <c r="AD65">
        <v>36.591700000000003</v>
      </c>
      <c r="AE65">
        <v>49.436556000000003</v>
      </c>
      <c r="AF65">
        <v>8.8740000000000006</v>
      </c>
      <c r="AG65">
        <v>38.234400000000001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10.5307</v>
      </c>
      <c r="AN65">
        <v>0.68867999999999996</v>
      </c>
      <c r="AO65">
        <v>19.992000000000001</v>
      </c>
      <c r="AP65">
        <v>12.041399999999999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21</v>
      </c>
      <c r="AW65">
        <v>69.504000000000005</v>
      </c>
      <c r="AX65">
        <v>2.1920000000000002</v>
      </c>
      <c r="AY65">
        <v>0</v>
      </c>
      <c r="AZ65">
        <f t="shared" si="0"/>
        <v>66.740000000000009</v>
      </c>
      <c r="BA65">
        <f t="shared" si="1"/>
        <v>2827.3181729999997</v>
      </c>
      <c r="BD65">
        <v>16.05</v>
      </c>
      <c r="BE65">
        <v>7.63</v>
      </c>
      <c r="BF65">
        <v>1.07</v>
      </c>
      <c r="BG65">
        <v>4.07</v>
      </c>
      <c r="BH65">
        <v>5.81</v>
      </c>
      <c r="BI65">
        <v>4.78</v>
      </c>
      <c r="BJ65">
        <v>3.11</v>
      </c>
      <c r="BK65">
        <v>3.4</v>
      </c>
      <c r="BL65">
        <v>2.33</v>
      </c>
      <c r="BM65">
        <v>1.59</v>
      </c>
      <c r="BN65">
        <v>0.53</v>
      </c>
      <c r="BO65">
        <v>9.3800000000000008</v>
      </c>
      <c r="BP65">
        <v>0</v>
      </c>
      <c r="BQ65">
        <v>4.3899999999999997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66.740000000000009</v>
      </c>
    </row>
    <row r="66" spans="1:75">
      <c r="A66" t="s">
        <v>108</v>
      </c>
      <c r="B66">
        <v>0</v>
      </c>
      <c r="C66">
        <v>0</v>
      </c>
      <c r="D66">
        <v>21</v>
      </c>
      <c r="E66">
        <v>0</v>
      </c>
      <c r="F66">
        <v>0</v>
      </c>
      <c r="G66">
        <v>0</v>
      </c>
      <c r="H66">
        <v>0</v>
      </c>
      <c r="I66">
        <v>71.239999999999995</v>
      </c>
      <c r="J66">
        <v>14.247999999999999</v>
      </c>
      <c r="K66">
        <v>215.533728</v>
      </c>
      <c r="L66">
        <v>653.15250000000003</v>
      </c>
      <c r="M66">
        <v>75</v>
      </c>
      <c r="N66">
        <v>118.125</v>
      </c>
      <c r="O66">
        <v>123.66562500000001</v>
      </c>
      <c r="P66">
        <v>137.25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0</v>
      </c>
      <c r="AC66">
        <v>0</v>
      </c>
      <c r="AD66">
        <v>36.591700000000003</v>
      </c>
      <c r="AE66">
        <v>49.436556000000003</v>
      </c>
      <c r="AF66">
        <v>8.8740000000000006</v>
      </c>
      <c r="AG66">
        <v>38.234400000000001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10.5307</v>
      </c>
      <c r="AN66">
        <v>0.68867999999999996</v>
      </c>
      <c r="AO66">
        <v>19.992000000000001</v>
      </c>
      <c r="AP66">
        <v>12.041399999999999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21</v>
      </c>
      <c r="AW66">
        <v>69.504000000000005</v>
      </c>
      <c r="AX66">
        <v>2.1920000000000002</v>
      </c>
      <c r="AY66">
        <v>0</v>
      </c>
      <c r="AZ66">
        <f t="shared" si="0"/>
        <v>66.740000000000009</v>
      </c>
      <c r="BA66">
        <f t="shared" si="1"/>
        <v>2827.3181729999997</v>
      </c>
      <c r="BD66">
        <v>16.05</v>
      </c>
      <c r="BE66">
        <v>7.63</v>
      </c>
      <c r="BF66">
        <v>1.07</v>
      </c>
      <c r="BG66">
        <v>4.07</v>
      </c>
      <c r="BH66">
        <v>5.81</v>
      </c>
      <c r="BI66">
        <v>4.78</v>
      </c>
      <c r="BJ66">
        <v>3.11</v>
      </c>
      <c r="BK66">
        <v>3.4</v>
      </c>
      <c r="BL66">
        <v>2.33</v>
      </c>
      <c r="BM66">
        <v>1.59</v>
      </c>
      <c r="BN66">
        <v>0.53</v>
      </c>
      <c r="BO66">
        <v>9.3800000000000008</v>
      </c>
      <c r="BP66">
        <v>0</v>
      </c>
      <c r="BQ66">
        <v>4.3899999999999997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66.740000000000009</v>
      </c>
    </row>
    <row r="67" spans="1:75">
      <c r="A67" t="s">
        <v>109</v>
      </c>
      <c r="B67">
        <v>0</v>
      </c>
      <c r="C67">
        <v>0</v>
      </c>
      <c r="D67">
        <v>21</v>
      </c>
      <c r="E67">
        <v>0</v>
      </c>
      <c r="F67">
        <v>0</v>
      </c>
      <c r="G67">
        <v>0</v>
      </c>
      <c r="H67">
        <v>0</v>
      </c>
      <c r="I67">
        <v>69.048000000000002</v>
      </c>
      <c r="J67">
        <v>18.632000000000001</v>
      </c>
      <c r="K67">
        <v>215.533728</v>
      </c>
      <c r="L67">
        <v>653.15250000000003</v>
      </c>
      <c r="M67">
        <v>75</v>
      </c>
      <c r="N67">
        <v>118.125</v>
      </c>
      <c r="O67">
        <v>123.66562500000001</v>
      </c>
      <c r="P67">
        <v>137.25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0</v>
      </c>
      <c r="AC67">
        <v>0</v>
      </c>
      <c r="AD67">
        <v>36.591700000000003</v>
      </c>
      <c r="AE67">
        <v>49.436556000000003</v>
      </c>
      <c r="AF67">
        <v>8.8740000000000006</v>
      </c>
      <c r="AG67">
        <v>38.234400000000001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10.5307</v>
      </c>
      <c r="AN67">
        <v>0.68867999999999996</v>
      </c>
      <c r="AO67">
        <v>20.58</v>
      </c>
      <c r="AP67">
        <v>6.4050000000000002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21</v>
      </c>
      <c r="AW67">
        <v>69.504000000000005</v>
      </c>
      <c r="AX67">
        <v>0</v>
      </c>
      <c r="AY67">
        <v>0</v>
      </c>
      <c r="AZ67">
        <f t="shared" si="0"/>
        <v>66.740000000000009</v>
      </c>
      <c r="BA67">
        <f t="shared" si="1"/>
        <v>2822.269773</v>
      </c>
      <c r="BD67">
        <v>16.05</v>
      </c>
      <c r="BE67">
        <v>7.63</v>
      </c>
      <c r="BF67">
        <v>1.07</v>
      </c>
      <c r="BG67">
        <v>4.07</v>
      </c>
      <c r="BH67">
        <v>5.81</v>
      </c>
      <c r="BI67">
        <v>4.78</v>
      </c>
      <c r="BJ67">
        <v>3.11</v>
      </c>
      <c r="BK67">
        <v>3.4</v>
      </c>
      <c r="BL67">
        <v>2.33</v>
      </c>
      <c r="BM67">
        <v>1.59</v>
      </c>
      <c r="BN67">
        <v>0.53</v>
      </c>
      <c r="BO67">
        <v>9.3800000000000008</v>
      </c>
      <c r="BP67">
        <v>0</v>
      </c>
      <c r="BQ67">
        <v>4.3899999999999997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66.740000000000009</v>
      </c>
    </row>
    <row r="68" spans="1:75">
      <c r="A68" t="s">
        <v>110</v>
      </c>
      <c r="B68">
        <v>0</v>
      </c>
      <c r="C68">
        <v>0</v>
      </c>
      <c r="D68">
        <v>21</v>
      </c>
      <c r="E68">
        <v>0</v>
      </c>
      <c r="F68">
        <v>0</v>
      </c>
      <c r="G68">
        <v>0</v>
      </c>
      <c r="H68">
        <v>0</v>
      </c>
      <c r="I68">
        <v>69.048000000000002</v>
      </c>
      <c r="J68">
        <v>18.632000000000001</v>
      </c>
      <c r="K68">
        <v>215.533728</v>
      </c>
      <c r="L68">
        <v>653.15250000000003</v>
      </c>
      <c r="M68">
        <v>75</v>
      </c>
      <c r="N68">
        <v>118.125</v>
      </c>
      <c r="O68">
        <v>123.66562500000001</v>
      </c>
      <c r="P68">
        <v>137.25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0</v>
      </c>
      <c r="AC68">
        <v>0</v>
      </c>
      <c r="AD68">
        <v>36.591700000000003</v>
      </c>
      <c r="AE68">
        <v>49.436556000000003</v>
      </c>
      <c r="AF68">
        <v>8.8740000000000006</v>
      </c>
      <c r="AG68">
        <v>38.234400000000001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10.5307</v>
      </c>
      <c r="AN68">
        <v>0.68867999999999996</v>
      </c>
      <c r="AO68">
        <v>20.58</v>
      </c>
      <c r="AP68">
        <v>6.4050000000000002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21</v>
      </c>
      <c r="AW68">
        <v>69.504000000000005</v>
      </c>
      <c r="AX68">
        <v>0</v>
      </c>
      <c r="AY68">
        <v>0</v>
      </c>
      <c r="AZ68">
        <f t="shared" ref="AZ68:AZ98" si="3">BW68</f>
        <v>66.740000000000009</v>
      </c>
      <c r="BA68">
        <f t="shared" ref="BA68:BA98" si="4">SUM(B68:AZ68)</f>
        <v>2822.269773</v>
      </c>
      <c r="BD68">
        <v>16.05</v>
      </c>
      <c r="BE68">
        <v>7.63</v>
      </c>
      <c r="BF68">
        <v>1.07</v>
      </c>
      <c r="BG68">
        <v>4.07</v>
      </c>
      <c r="BH68">
        <v>5.81</v>
      </c>
      <c r="BI68">
        <v>4.78</v>
      </c>
      <c r="BJ68">
        <v>3.11</v>
      </c>
      <c r="BK68">
        <v>3.4</v>
      </c>
      <c r="BL68">
        <v>2.33</v>
      </c>
      <c r="BM68">
        <v>1.59</v>
      </c>
      <c r="BN68">
        <v>0.53</v>
      </c>
      <c r="BO68">
        <v>9.3800000000000008</v>
      </c>
      <c r="BP68">
        <v>0</v>
      </c>
      <c r="BQ68">
        <v>4.3899999999999997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66.740000000000009</v>
      </c>
    </row>
    <row r="69" spans="1:75">
      <c r="A69" t="s">
        <v>111</v>
      </c>
      <c r="B69">
        <v>0</v>
      </c>
      <c r="C69">
        <v>0</v>
      </c>
      <c r="D69">
        <v>21</v>
      </c>
      <c r="E69">
        <v>0</v>
      </c>
      <c r="F69">
        <v>0</v>
      </c>
      <c r="G69">
        <v>0</v>
      </c>
      <c r="H69">
        <v>0</v>
      </c>
      <c r="I69">
        <v>69.048000000000002</v>
      </c>
      <c r="J69">
        <v>18.632000000000001</v>
      </c>
      <c r="K69">
        <v>215.533728</v>
      </c>
      <c r="L69">
        <v>653.15250000000003</v>
      </c>
      <c r="M69">
        <v>75</v>
      </c>
      <c r="N69">
        <v>118.125</v>
      </c>
      <c r="O69">
        <v>123.66562500000001</v>
      </c>
      <c r="P69">
        <v>137.25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0</v>
      </c>
      <c r="AC69">
        <v>0</v>
      </c>
      <c r="AD69">
        <v>36.591700000000003</v>
      </c>
      <c r="AE69">
        <v>49.436556000000003</v>
      </c>
      <c r="AF69">
        <v>8.8740000000000006</v>
      </c>
      <c r="AG69">
        <v>38.234400000000001</v>
      </c>
      <c r="AH69">
        <v>152.94049999999999</v>
      </c>
      <c r="AI69">
        <v>2.5459999999999998</v>
      </c>
      <c r="AJ69">
        <v>0</v>
      </c>
      <c r="AK69">
        <v>51.267600000000002</v>
      </c>
      <c r="AL69">
        <v>79.364599999999996</v>
      </c>
      <c r="AM69">
        <v>10.5307</v>
      </c>
      <c r="AN69">
        <v>0.68867999999999996</v>
      </c>
      <c r="AO69">
        <v>21.167999999999999</v>
      </c>
      <c r="AP69">
        <v>6.4050000000000002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21</v>
      </c>
      <c r="AW69">
        <v>69.504000000000005</v>
      </c>
      <c r="AX69">
        <v>0</v>
      </c>
      <c r="AY69">
        <v>0</v>
      </c>
      <c r="AZ69">
        <f t="shared" si="3"/>
        <v>66.760000000000005</v>
      </c>
      <c r="BA69">
        <f t="shared" si="4"/>
        <v>2810.1477730000001</v>
      </c>
      <c r="BD69">
        <v>16.05</v>
      </c>
      <c r="BE69">
        <v>7.63</v>
      </c>
      <c r="BF69">
        <v>1.0900000000000001</v>
      </c>
      <c r="BG69">
        <v>4.07</v>
      </c>
      <c r="BH69">
        <v>5.81</v>
      </c>
      <c r="BI69">
        <v>4.78</v>
      </c>
      <c r="BJ69">
        <v>3.11</v>
      </c>
      <c r="BK69">
        <v>3.4</v>
      </c>
      <c r="BL69">
        <v>2.33</v>
      </c>
      <c r="BM69">
        <v>1.59</v>
      </c>
      <c r="BN69">
        <v>0.53</v>
      </c>
      <c r="BO69">
        <v>9.3800000000000008</v>
      </c>
      <c r="BP69">
        <v>0</v>
      </c>
      <c r="BQ69">
        <v>4.3899999999999997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66.760000000000005</v>
      </c>
    </row>
    <row r="70" spans="1:75">
      <c r="A70" t="s">
        <v>112</v>
      </c>
      <c r="B70">
        <v>0</v>
      </c>
      <c r="C70">
        <v>0</v>
      </c>
      <c r="D70">
        <v>21</v>
      </c>
      <c r="E70">
        <v>0</v>
      </c>
      <c r="F70">
        <v>0</v>
      </c>
      <c r="G70">
        <v>0</v>
      </c>
      <c r="H70">
        <v>0</v>
      </c>
      <c r="I70">
        <v>69.048000000000002</v>
      </c>
      <c r="J70">
        <v>18.632000000000001</v>
      </c>
      <c r="K70">
        <v>215.533728</v>
      </c>
      <c r="L70">
        <v>653.15250000000003</v>
      </c>
      <c r="M70">
        <v>75</v>
      </c>
      <c r="N70">
        <v>118.125</v>
      </c>
      <c r="O70">
        <v>123.66562500000001</v>
      </c>
      <c r="P70">
        <v>137.25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0</v>
      </c>
      <c r="AC70">
        <v>0</v>
      </c>
      <c r="AD70">
        <v>36.591700000000003</v>
      </c>
      <c r="AE70">
        <v>49.436556000000003</v>
      </c>
      <c r="AF70">
        <v>8.8740000000000006</v>
      </c>
      <c r="AG70">
        <v>38.234400000000001</v>
      </c>
      <c r="AH70">
        <v>152.94049999999999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10.5307</v>
      </c>
      <c r="AN70">
        <v>0.68867999999999996</v>
      </c>
      <c r="AO70">
        <v>21.167999999999999</v>
      </c>
      <c r="AP70">
        <v>6.4050000000000002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21</v>
      </c>
      <c r="AW70">
        <v>69.504000000000005</v>
      </c>
      <c r="AX70">
        <v>0</v>
      </c>
      <c r="AY70">
        <v>0</v>
      </c>
      <c r="AZ70">
        <f t="shared" si="3"/>
        <v>66.760000000000005</v>
      </c>
      <c r="BA70">
        <f t="shared" si="4"/>
        <v>2810.1477730000001</v>
      </c>
      <c r="BD70">
        <v>16.05</v>
      </c>
      <c r="BE70">
        <v>7.63</v>
      </c>
      <c r="BF70">
        <v>1.0900000000000001</v>
      </c>
      <c r="BG70">
        <v>4.07</v>
      </c>
      <c r="BH70">
        <v>5.81</v>
      </c>
      <c r="BI70">
        <v>4.78</v>
      </c>
      <c r="BJ70">
        <v>3.11</v>
      </c>
      <c r="BK70">
        <v>3.4</v>
      </c>
      <c r="BL70">
        <v>2.33</v>
      </c>
      <c r="BM70">
        <v>1.59</v>
      </c>
      <c r="BN70">
        <v>0.53</v>
      </c>
      <c r="BO70">
        <v>9.3800000000000008</v>
      </c>
      <c r="BP70">
        <v>0</v>
      </c>
      <c r="BQ70">
        <v>4.3899999999999997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66.760000000000005</v>
      </c>
    </row>
    <row r="71" spans="1:75">
      <c r="A71" t="s">
        <v>113</v>
      </c>
      <c r="B71">
        <v>0</v>
      </c>
      <c r="C71">
        <v>0</v>
      </c>
      <c r="D71">
        <v>21</v>
      </c>
      <c r="E71">
        <v>0</v>
      </c>
      <c r="F71">
        <v>0</v>
      </c>
      <c r="G71">
        <v>0</v>
      </c>
      <c r="H71">
        <v>0</v>
      </c>
      <c r="I71">
        <v>69.048000000000002</v>
      </c>
      <c r="J71">
        <v>18.632000000000001</v>
      </c>
      <c r="K71">
        <v>215.533728</v>
      </c>
      <c r="L71">
        <v>653.15250000000003</v>
      </c>
      <c r="M71">
        <v>75</v>
      </c>
      <c r="N71">
        <v>118.125</v>
      </c>
      <c r="O71">
        <v>123.66562500000001</v>
      </c>
      <c r="P71">
        <v>137.25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0</v>
      </c>
      <c r="AC71">
        <v>0</v>
      </c>
      <c r="AD71">
        <v>36.591700000000003</v>
      </c>
      <c r="AE71">
        <v>49.436556000000003</v>
      </c>
      <c r="AF71">
        <v>8.8740000000000006</v>
      </c>
      <c r="AG71">
        <v>38.234400000000001</v>
      </c>
      <c r="AH71">
        <v>152.94049999999999</v>
      </c>
      <c r="AI71">
        <v>2.5459999999999998</v>
      </c>
      <c r="AJ71">
        <v>0</v>
      </c>
      <c r="AK71">
        <v>51.267600000000002</v>
      </c>
      <c r="AL71">
        <v>79.364599999999996</v>
      </c>
      <c r="AM71">
        <v>10.5307</v>
      </c>
      <c r="AN71">
        <v>0.68867999999999996</v>
      </c>
      <c r="AO71">
        <v>21.167999999999999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21</v>
      </c>
      <c r="AW71">
        <v>69.504000000000005</v>
      </c>
      <c r="AX71">
        <v>0</v>
      </c>
      <c r="AY71">
        <v>0</v>
      </c>
      <c r="AZ71">
        <f t="shared" si="3"/>
        <v>66.760000000000005</v>
      </c>
      <c r="BA71">
        <f t="shared" si="4"/>
        <v>2821.8255730000001</v>
      </c>
      <c r="BD71">
        <v>16.05</v>
      </c>
      <c r="BE71">
        <v>7.63</v>
      </c>
      <c r="BF71">
        <v>1.0900000000000001</v>
      </c>
      <c r="BG71">
        <v>4.07</v>
      </c>
      <c r="BH71">
        <v>5.81</v>
      </c>
      <c r="BI71">
        <v>4.78</v>
      </c>
      <c r="BJ71">
        <v>3.11</v>
      </c>
      <c r="BK71">
        <v>3.4</v>
      </c>
      <c r="BL71">
        <v>2.33</v>
      </c>
      <c r="BM71">
        <v>1.59</v>
      </c>
      <c r="BN71">
        <v>0.53</v>
      </c>
      <c r="BO71">
        <v>9.3800000000000008</v>
      </c>
      <c r="BP71">
        <v>0</v>
      </c>
      <c r="BQ71">
        <v>4.3899999999999997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66.760000000000005</v>
      </c>
    </row>
    <row r="72" spans="1:75">
      <c r="A72" t="s">
        <v>114</v>
      </c>
      <c r="B72">
        <v>0</v>
      </c>
      <c r="C72">
        <v>0</v>
      </c>
      <c r="D72">
        <v>21</v>
      </c>
      <c r="E72">
        <v>0</v>
      </c>
      <c r="F72">
        <v>0</v>
      </c>
      <c r="G72">
        <v>0</v>
      </c>
      <c r="H72">
        <v>0</v>
      </c>
      <c r="I72">
        <v>69.048000000000002</v>
      </c>
      <c r="J72">
        <v>18.632000000000001</v>
      </c>
      <c r="K72">
        <v>215.533728</v>
      </c>
      <c r="L72">
        <v>653.15250000000003</v>
      </c>
      <c r="M72">
        <v>75</v>
      </c>
      <c r="N72">
        <v>118.125</v>
      </c>
      <c r="O72">
        <v>123.66562500000001</v>
      </c>
      <c r="P72">
        <v>137.25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0</v>
      </c>
      <c r="AC72">
        <v>0</v>
      </c>
      <c r="AD72">
        <v>36.591700000000003</v>
      </c>
      <c r="AE72">
        <v>49.436556000000003</v>
      </c>
      <c r="AF72">
        <v>8.8740000000000006</v>
      </c>
      <c r="AG72">
        <v>38.234400000000001</v>
      </c>
      <c r="AH72">
        <v>152.94049999999999</v>
      </c>
      <c r="AI72">
        <v>2.5459999999999998</v>
      </c>
      <c r="AJ72">
        <v>0</v>
      </c>
      <c r="AK72">
        <v>51.267600000000002</v>
      </c>
      <c r="AL72">
        <v>79.364599999999996</v>
      </c>
      <c r="AM72">
        <v>10.5307</v>
      </c>
      <c r="AN72">
        <v>0.68867999999999996</v>
      </c>
      <c r="AO72">
        <v>21.167999999999999</v>
      </c>
      <c r="AP72">
        <v>11.529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21</v>
      </c>
      <c r="AW72">
        <v>69.504000000000005</v>
      </c>
      <c r="AX72">
        <v>0</v>
      </c>
      <c r="AY72">
        <v>0</v>
      </c>
      <c r="AZ72">
        <f t="shared" si="3"/>
        <v>66.760000000000005</v>
      </c>
      <c r="BA72">
        <f t="shared" si="4"/>
        <v>2821.8255730000001</v>
      </c>
      <c r="BD72">
        <v>16.05</v>
      </c>
      <c r="BE72">
        <v>7.63</v>
      </c>
      <c r="BF72">
        <v>1.0900000000000001</v>
      </c>
      <c r="BG72">
        <v>4.07</v>
      </c>
      <c r="BH72">
        <v>5.81</v>
      </c>
      <c r="BI72">
        <v>4.78</v>
      </c>
      <c r="BJ72">
        <v>3.11</v>
      </c>
      <c r="BK72">
        <v>3.4</v>
      </c>
      <c r="BL72">
        <v>2.33</v>
      </c>
      <c r="BM72">
        <v>1.59</v>
      </c>
      <c r="BN72">
        <v>0.53</v>
      </c>
      <c r="BO72">
        <v>9.3800000000000008</v>
      </c>
      <c r="BP72">
        <v>0</v>
      </c>
      <c r="BQ72">
        <v>4.3899999999999997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66.760000000000005</v>
      </c>
    </row>
    <row r="73" spans="1:75">
      <c r="A73" t="s">
        <v>115</v>
      </c>
      <c r="B73">
        <v>0</v>
      </c>
      <c r="C73">
        <v>0</v>
      </c>
      <c r="D73">
        <v>21</v>
      </c>
      <c r="E73">
        <v>0</v>
      </c>
      <c r="F73">
        <v>0</v>
      </c>
      <c r="G73">
        <v>0</v>
      </c>
      <c r="H73">
        <v>0</v>
      </c>
      <c r="I73">
        <v>69.048000000000002</v>
      </c>
      <c r="J73">
        <v>18.632000000000001</v>
      </c>
      <c r="K73">
        <v>215.533728</v>
      </c>
      <c r="L73">
        <v>653.15250000000003</v>
      </c>
      <c r="M73">
        <v>75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0</v>
      </c>
      <c r="AC73">
        <v>0</v>
      </c>
      <c r="AD73">
        <v>36.591700000000003</v>
      </c>
      <c r="AE73">
        <v>49.436556000000003</v>
      </c>
      <c r="AF73">
        <v>8.8740000000000006</v>
      </c>
      <c r="AG73">
        <v>38.234400000000001</v>
      </c>
      <c r="AH73">
        <v>152.94049999999999</v>
      </c>
      <c r="AI73">
        <v>2.5459999999999998</v>
      </c>
      <c r="AJ73">
        <v>0</v>
      </c>
      <c r="AK73">
        <v>51.267600000000002</v>
      </c>
      <c r="AL73">
        <v>79.364599999999996</v>
      </c>
      <c r="AM73">
        <v>10.5307</v>
      </c>
      <c r="AN73">
        <v>0.68867999999999996</v>
      </c>
      <c r="AO73">
        <v>20.58</v>
      </c>
      <c r="AP73">
        <v>11.529</v>
      </c>
      <c r="AQ73">
        <v>0</v>
      </c>
      <c r="AR73">
        <v>31.897383000000001</v>
      </c>
      <c r="AS73">
        <v>0</v>
      </c>
      <c r="AT73">
        <v>11.2476</v>
      </c>
      <c r="AU73">
        <v>0</v>
      </c>
      <c r="AV73">
        <v>21</v>
      </c>
      <c r="AW73">
        <v>69.504000000000005</v>
      </c>
      <c r="AX73">
        <v>0</v>
      </c>
      <c r="AY73">
        <v>0</v>
      </c>
      <c r="AZ73">
        <f t="shared" si="3"/>
        <v>66.760000000000005</v>
      </c>
      <c r="BA73">
        <f t="shared" si="4"/>
        <v>2821.2375729999999</v>
      </c>
      <c r="BD73">
        <v>16.05</v>
      </c>
      <c r="BE73">
        <v>7.63</v>
      </c>
      <c r="BF73">
        <v>1.0900000000000001</v>
      </c>
      <c r="BG73">
        <v>4.07</v>
      </c>
      <c r="BH73">
        <v>5.81</v>
      </c>
      <c r="BI73">
        <v>4.78</v>
      </c>
      <c r="BJ73">
        <v>3.11</v>
      </c>
      <c r="BK73">
        <v>3.4</v>
      </c>
      <c r="BL73">
        <v>2.33</v>
      </c>
      <c r="BM73">
        <v>1.59</v>
      </c>
      <c r="BN73">
        <v>0.53</v>
      </c>
      <c r="BO73">
        <v>9.3800000000000008</v>
      </c>
      <c r="BP73">
        <v>0</v>
      </c>
      <c r="BQ73">
        <v>4.3899999999999997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66.760000000000005</v>
      </c>
    </row>
    <row r="74" spans="1:75">
      <c r="A74" t="s">
        <v>116</v>
      </c>
      <c r="B74">
        <v>0</v>
      </c>
      <c r="C74">
        <v>0</v>
      </c>
      <c r="D74">
        <v>21</v>
      </c>
      <c r="E74">
        <v>0</v>
      </c>
      <c r="F74">
        <v>0</v>
      </c>
      <c r="G74">
        <v>0</v>
      </c>
      <c r="H74">
        <v>0</v>
      </c>
      <c r="I74">
        <v>69.048000000000002</v>
      </c>
      <c r="J74">
        <v>18.632000000000001</v>
      </c>
      <c r="K74">
        <v>215.533728</v>
      </c>
      <c r="L74">
        <v>653.15250000000003</v>
      </c>
      <c r="M74">
        <v>75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0</v>
      </c>
      <c r="AC74">
        <v>0</v>
      </c>
      <c r="AD74">
        <v>36.591700000000003</v>
      </c>
      <c r="AE74">
        <v>49.436556000000003</v>
      </c>
      <c r="AF74">
        <v>8.8740000000000006</v>
      </c>
      <c r="AG74">
        <v>38.234400000000001</v>
      </c>
      <c r="AH74">
        <v>152.94049999999999</v>
      </c>
      <c r="AI74">
        <v>15.276</v>
      </c>
      <c r="AJ74">
        <v>0</v>
      </c>
      <c r="AK74">
        <v>51.267600000000002</v>
      </c>
      <c r="AL74">
        <v>79.364599999999996</v>
      </c>
      <c r="AM74">
        <v>10.5307</v>
      </c>
      <c r="AN74">
        <v>0.68867999999999996</v>
      </c>
      <c r="AO74">
        <v>20.58</v>
      </c>
      <c r="AP74">
        <v>11.529</v>
      </c>
      <c r="AQ74">
        <v>10.08</v>
      </c>
      <c r="AR74">
        <v>31.897383000000001</v>
      </c>
      <c r="AS74">
        <v>0</v>
      </c>
      <c r="AT74">
        <v>11.2476</v>
      </c>
      <c r="AU74">
        <v>0</v>
      </c>
      <c r="AV74">
        <v>21</v>
      </c>
      <c r="AW74">
        <v>69.504000000000005</v>
      </c>
      <c r="AX74">
        <v>0</v>
      </c>
      <c r="AY74">
        <v>0</v>
      </c>
      <c r="AZ74">
        <f t="shared" si="3"/>
        <v>66.760000000000005</v>
      </c>
      <c r="BA74">
        <f t="shared" si="4"/>
        <v>2844.0475729999998</v>
      </c>
      <c r="BD74">
        <v>16.05</v>
      </c>
      <c r="BE74">
        <v>7.63</v>
      </c>
      <c r="BF74">
        <v>1.0900000000000001</v>
      </c>
      <c r="BG74">
        <v>4.07</v>
      </c>
      <c r="BH74">
        <v>5.81</v>
      </c>
      <c r="BI74">
        <v>4.78</v>
      </c>
      <c r="BJ74">
        <v>3.11</v>
      </c>
      <c r="BK74">
        <v>3.4</v>
      </c>
      <c r="BL74">
        <v>2.33</v>
      </c>
      <c r="BM74">
        <v>1.59</v>
      </c>
      <c r="BN74">
        <v>0.53</v>
      </c>
      <c r="BO74">
        <v>9.3800000000000008</v>
      </c>
      <c r="BP74">
        <v>0</v>
      </c>
      <c r="BQ74">
        <v>4.3899999999999997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66.760000000000005</v>
      </c>
    </row>
    <row r="75" spans="1:75">
      <c r="A75" t="s">
        <v>117</v>
      </c>
      <c r="B75">
        <v>0</v>
      </c>
      <c r="C75">
        <v>0</v>
      </c>
      <c r="D75">
        <v>21</v>
      </c>
      <c r="E75">
        <v>0</v>
      </c>
      <c r="F75">
        <v>0</v>
      </c>
      <c r="G75">
        <v>0</v>
      </c>
      <c r="H75">
        <v>0</v>
      </c>
      <c r="I75">
        <v>69.048000000000002</v>
      </c>
      <c r="J75">
        <v>18.632000000000001</v>
      </c>
      <c r="K75">
        <v>215.533728</v>
      </c>
      <c r="L75">
        <v>653.15250000000003</v>
      </c>
      <c r="M75">
        <v>75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0</v>
      </c>
      <c r="AC75">
        <v>0</v>
      </c>
      <c r="AD75">
        <v>36.591700000000003</v>
      </c>
      <c r="AE75">
        <v>49.436556000000003</v>
      </c>
      <c r="AF75">
        <v>8.8740000000000006</v>
      </c>
      <c r="AG75">
        <v>38.234400000000001</v>
      </c>
      <c r="AH75">
        <v>152.94049999999999</v>
      </c>
      <c r="AI75">
        <v>15.276</v>
      </c>
      <c r="AJ75">
        <v>0</v>
      </c>
      <c r="AK75">
        <v>51.267600000000002</v>
      </c>
      <c r="AL75">
        <v>79.364599999999996</v>
      </c>
      <c r="AM75">
        <v>10.5307</v>
      </c>
      <c r="AN75">
        <v>0.68867999999999996</v>
      </c>
      <c r="AO75">
        <v>20.58</v>
      </c>
      <c r="AP75">
        <v>11.529</v>
      </c>
      <c r="AQ75">
        <v>10.08</v>
      </c>
      <c r="AR75">
        <v>31.897383000000001</v>
      </c>
      <c r="AS75">
        <v>0</v>
      </c>
      <c r="AT75">
        <v>11.2476</v>
      </c>
      <c r="AU75">
        <v>0</v>
      </c>
      <c r="AV75">
        <v>21</v>
      </c>
      <c r="AW75">
        <v>69.504000000000005</v>
      </c>
      <c r="AX75">
        <v>0</v>
      </c>
      <c r="AY75">
        <v>0</v>
      </c>
      <c r="AZ75">
        <f t="shared" si="3"/>
        <v>66.91</v>
      </c>
      <c r="BA75">
        <f t="shared" si="4"/>
        <v>2850.7513729999991</v>
      </c>
      <c r="BD75">
        <v>16.8</v>
      </c>
      <c r="BE75">
        <v>7.44</v>
      </c>
      <c r="BF75">
        <v>1.1399999999999999</v>
      </c>
      <c r="BG75">
        <v>3.96</v>
      </c>
      <c r="BH75">
        <v>5.82</v>
      </c>
      <c r="BI75">
        <v>4.6900000000000004</v>
      </c>
      <c r="BJ75">
        <v>3.21</v>
      </c>
      <c r="BK75">
        <v>3.4</v>
      </c>
      <c r="BL75">
        <v>2.23</v>
      </c>
      <c r="BM75">
        <v>1.59</v>
      </c>
      <c r="BN75">
        <v>0.51</v>
      </c>
      <c r="BO75">
        <v>9.16</v>
      </c>
      <c r="BP75">
        <v>0</v>
      </c>
      <c r="BQ75">
        <v>4.2699999999999996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66.91</v>
      </c>
    </row>
    <row r="76" spans="1:75">
      <c r="A76" t="s">
        <v>118</v>
      </c>
      <c r="B76">
        <v>0</v>
      </c>
      <c r="C76">
        <v>0</v>
      </c>
      <c r="D76">
        <v>21</v>
      </c>
      <c r="E76">
        <v>0</v>
      </c>
      <c r="F76">
        <v>0</v>
      </c>
      <c r="G76">
        <v>0</v>
      </c>
      <c r="H76">
        <v>0</v>
      </c>
      <c r="I76">
        <v>69.048000000000002</v>
      </c>
      <c r="J76">
        <v>18.632000000000001</v>
      </c>
      <c r="K76">
        <v>215.533728</v>
      </c>
      <c r="L76">
        <v>653.15250000000003</v>
      </c>
      <c r="M76">
        <v>75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0</v>
      </c>
      <c r="AC76">
        <v>0</v>
      </c>
      <c r="AD76">
        <v>36.591700000000003</v>
      </c>
      <c r="AE76">
        <v>49.436556000000003</v>
      </c>
      <c r="AF76">
        <v>8.8740000000000006</v>
      </c>
      <c r="AG76">
        <v>38.234400000000001</v>
      </c>
      <c r="AH76">
        <v>152.94049999999999</v>
      </c>
      <c r="AI76">
        <v>15.276</v>
      </c>
      <c r="AJ76">
        <v>0</v>
      </c>
      <c r="AK76">
        <v>51.267600000000002</v>
      </c>
      <c r="AL76">
        <v>79.364599999999996</v>
      </c>
      <c r="AM76">
        <v>10.5307</v>
      </c>
      <c r="AN76">
        <v>0.68867999999999996</v>
      </c>
      <c r="AO76">
        <v>20.58</v>
      </c>
      <c r="AP76">
        <v>11.529</v>
      </c>
      <c r="AQ76">
        <v>18.143999999999998</v>
      </c>
      <c r="AR76">
        <v>31.897383000000001</v>
      </c>
      <c r="AS76">
        <v>0</v>
      </c>
      <c r="AT76">
        <v>11.2476</v>
      </c>
      <c r="AU76">
        <v>0</v>
      </c>
      <c r="AV76">
        <v>21</v>
      </c>
      <c r="AW76">
        <v>69.504000000000005</v>
      </c>
      <c r="AX76">
        <v>0</v>
      </c>
      <c r="AY76">
        <v>0</v>
      </c>
      <c r="AZ76">
        <f t="shared" si="3"/>
        <v>66.91</v>
      </c>
      <c r="BA76">
        <f t="shared" si="4"/>
        <v>2858.815372999999</v>
      </c>
      <c r="BD76">
        <v>16.8</v>
      </c>
      <c r="BE76">
        <v>7.44</v>
      </c>
      <c r="BF76">
        <v>1.1399999999999999</v>
      </c>
      <c r="BG76">
        <v>3.96</v>
      </c>
      <c r="BH76">
        <v>5.82</v>
      </c>
      <c r="BI76">
        <v>4.6900000000000004</v>
      </c>
      <c r="BJ76">
        <v>3.21</v>
      </c>
      <c r="BK76">
        <v>3.4</v>
      </c>
      <c r="BL76">
        <v>2.23</v>
      </c>
      <c r="BM76">
        <v>1.59</v>
      </c>
      <c r="BN76">
        <v>0.51</v>
      </c>
      <c r="BO76">
        <v>9.16</v>
      </c>
      <c r="BP76">
        <v>0</v>
      </c>
      <c r="BQ76">
        <v>4.2699999999999996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66.91</v>
      </c>
    </row>
    <row r="77" spans="1:75">
      <c r="A77" t="s">
        <v>119</v>
      </c>
      <c r="B77">
        <v>0</v>
      </c>
      <c r="C77">
        <v>0</v>
      </c>
      <c r="D77">
        <v>21</v>
      </c>
      <c r="E77">
        <v>0</v>
      </c>
      <c r="F77">
        <v>0</v>
      </c>
      <c r="G77">
        <v>0</v>
      </c>
      <c r="H77">
        <v>0</v>
      </c>
      <c r="I77">
        <v>69.048000000000002</v>
      </c>
      <c r="J77">
        <v>18.632000000000001</v>
      </c>
      <c r="K77">
        <v>215.533728</v>
      </c>
      <c r="L77">
        <v>653.15250000000003</v>
      </c>
      <c r="M77">
        <v>75</v>
      </c>
      <c r="N77">
        <v>118.125</v>
      </c>
      <c r="O77">
        <v>123.66562500000001</v>
      </c>
      <c r="P77">
        <v>136.5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13.17004</v>
      </c>
      <c r="AC77">
        <v>0</v>
      </c>
      <c r="AD77">
        <v>36.591700000000003</v>
      </c>
      <c r="AE77">
        <v>49.436556000000003</v>
      </c>
      <c r="AF77">
        <v>8.8740000000000006</v>
      </c>
      <c r="AG77">
        <v>38.234400000000001</v>
      </c>
      <c r="AH77">
        <v>152.94049999999999</v>
      </c>
      <c r="AI77">
        <v>20.367999999999999</v>
      </c>
      <c r="AJ77">
        <v>0</v>
      </c>
      <c r="AK77">
        <v>51.267600000000002</v>
      </c>
      <c r="AL77">
        <v>79.364599999999996</v>
      </c>
      <c r="AM77">
        <v>10.5307</v>
      </c>
      <c r="AN77">
        <v>0.68867999999999996</v>
      </c>
      <c r="AO77">
        <v>20.58</v>
      </c>
      <c r="AP77">
        <v>11.529</v>
      </c>
      <c r="AQ77">
        <v>30.24</v>
      </c>
      <c r="AR77">
        <v>31.897383000000001</v>
      </c>
      <c r="AS77">
        <v>0</v>
      </c>
      <c r="AT77">
        <v>11.2476</v>
      </c>
      <c r="AU77">
        <v>0</v>
      </c>
      <c r="AV77">
        <v>21</v>
      </c>
      <c r="AW77">
        <v>69.504000000000005</v>
      </c>
      <c r="AX77">
        <v>0</v>
      </c>
      <c r="AY77">
        <v>0</v>
      </c>
      <c r="AZ77">
        <f t="shared" si="3"/>
        <v>66.91</v>
      </c>
      <c r="BA77">
        <f t="shared" si="4"/>
        <v>2888.4234129999991</v>
      </c>
      <c r="BD77">
        <v>16.8</v>
      </c>
      <c r="BE77">
        <v>7.44</v>
      </c>
      <c r="BF77">
        <v>1.1399999999999999</v>
      </c>
      <c r="BG77">
        <v>3.96</v>
      </c>
      <c r="BH77">
        <v>5.82</v>
      </c>
      <c r="BI77">
        <v>4.6900000000000004</v>
      </c>
      <c r="BJ77">
        <v>3.21</v>
      </c>
      <c r="BK77">
        <v>3.4</v>
      </c>
      <c r="BL77">
        <v>2.23</v>
      </c>
      <c r="BM77">
        <v>1.59</v>
      </c>
      <c r="BN77">
        <v>0.51</v>
      </c>
      <c r="BO77">
        <v>9.16</v>
      </c>
      <c r="BP77">
        <v>0</v>
      </c>
      <c r="BQ77">
        <v>4.2699999999999996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66.91</v>
      </c>
    </row>
    <row r="78" spans="1:75">
      <c r="A78" t="s">
        <v>120</v>
      </c>
      <c r="B78">
        <v>0</v>
      </c>
      <c r="C78">
        <v>0</v>
      </c>
      <c r="D78">
        <v>21</v>
      </c>
      <c r="E78">
        <v>0</v>
      </c>
      <c r="F78">
        <v>0</v>
      </c>
      <c r="G78">
        <v>0</v>
      </c>
      <c r="H78">
        <v>0</v>
      </c>
      <c r="I78">
        <v>69.048000000000002</v>
      </c>
      <c r="J78">
        <v>18.632000000000001</v>
      </c>
      <c r="K78">
        <v>215.533728</v>
      </c>
      <c r="L78">
        <v>653.15250000000003</v>
      </c>
      <c r="M78">
        <v>75</v>
      </c>
      <c r="N78">
        <v>118.125</v>
      </c>
      <c r="O78">
        <v>123.66562500000001</v>
      </c>
      <c r="P78">
        <v>136.5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26.34008</v>
      </c>
      <c r="AC78">
        <v>0</v>
      </c>
      <c r="AD78">
        <v>36.591700000000003</v>
      </c>
      <c r="AE78">
        <v>49.436556000000003</v>
      </c>
      <c r="AF78">
        <v>17.748000000000001</v>
      </c>
      <c r="AG78">
        <v>38.234400000000001</v>
      </c>
      <c r="AH78">
        <v>152.94049999999999</v>
      </c>
      <c r="AI78">
        <v>20.367999999999999</v>
      </c>
      <c r="AJ78">
        <v>0</v>
      </c>
      <c r="AK78">
        <v>51.267600000000002</v>
      </c>
      <c r="AL78">
        <v>79.364599999999996</v>
      </c>
      <c r="AM78">
        <v>10.5307</v>
      </c>
      <c r="AN78">
        <v>0.68867999999999996</v>
      </c>
      <c r="AO78">
        <v>20.58</v>
      </c>
      <c r="AP78">
        <v>11.529</v>
      </c>
      <c r="AQ78">
        <v>30.24</v>
      </c>
      <c r="AR78">
        <v>31.897383000000001</v>
      </c>
      <c r="AS78">
        <v>0</v>
      </c>
      <c r="AT78">
        <v>11.2476</v>
      </c>
      <c r="AU78">
        <v>0</v>
      </c>
      <c r="AV78">
        <v>21</v>
      </c>
      <c r="AW78">
        <v>69.504000000000005</v>
      </c>
      <c r="AX78">
        <v>0</v>
      </c>
      <c r="AY78">
        <v>0</v>
      </c>
      <c r="AZ78">
        <f t="shared" si="3"/>
        <v>66.91</v>
      </c>
      <c r="BA78">
        <f t="shared" si="4"/>
        <v>2910.4674529999993</v>
      </c>
      <c r="BD78">
        <v>16.8</v>
      </c>
      <c r="BE78">
        <v>7.44</v>
      </c>
      <c r="BF78">
        <v>1.1399999999999999</v>
      </c>
      <c r="BG78">
        <v>3.96</v>
      </c>
      <c r="BH78">
        <v>5.82</v>
      </c>
      <c r="BI78">
        <v>4.6900000000000004</v>
      </c>
      <c r="BJ78">
        <v>3.21</v>
      </c>
      <c r="BK78">
        <v>3.4</v>
      </c>
      <c r="BL78">
        <v>2.23</v>
      </c>
      <c r="BM78">
        <v>1.59</v>
      </c>
      <c r="BN78">
        <v>0.51</v>
      </c>
      <c r="BO78">
        <v>9.16</v>
      </c>
      <c r="BP78">
        <v>0</v>
      </c>
      <c r="BQ78">
        <v>4.2699999999999996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66.91</v>
      </c>
    </row>
    <row r="79" spans="1:75">
      <c r="A79" t="s">
        <v>121</v>
      </c>
      <c r="B79">
        <v>0</v>
      </c>
      <c r="C79">
        <v>0</v>
      </c>
      <c r="D79">
        <v>21</v>
      </c>
      <c r="E79">
        <v>0</v>
      </c>
      <c r="F79">
        <v>0</v>
      </c>
      <c r="G79">
        <v>0</v>
      </c>
      <c r="H79">
        <v>0</v>
      </c>
      <c r="I79">
        <v>69.048000000000002</v>
      </c>
      <c r="J79">
        <v>18.632000000000001</v>
      </c>
      <c r="K79">
        <v>215.533728</v>
      </c>
      <c r="L79">
        <v>653.15250000000003</v>
      </c>
      <c r="M79">
        <v>75</v>
      </c>
      <c r="N79">
        <v>118.125</v>
      </c>
      <c r="O79">
        <v>123.66562500000001</v>
      </c>
      <c r="P79">
        <v>136.5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410.625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19.995000000000001</v>
      </c>
      <c r="AC79">
        <v>0</v>
      </c>
      <c r="AD79">
        <v>38.5732</v>
      </c>
      <c r="AE79">
        <v>49.436556000000003</v>
      </c>
      <c r="AF79">
        <v>29.974399999999999</v>
      </c>
      <c r="AG79">
        <v>38.234400000000001</v>
      </c>
      <c r="AH79">
        <v>154.64510000000001</v>
      </c>
      <c r="AI79">
        <v>20.367999999999999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0.68867999999999996</v>
      </c>
      <c r="AO79">
        <v>20.58</v>
      </c>
      <c r="AP79">
        <v>11.529</v>
      </c>
      <c r="AQ79">
        <v>40.32</v>
      </c>
      <c r="AR79">
        <v>31.897383000000001</v>
      </c>
      <c r="AS79">
        <v>0</v>
      </c>
      <c r="AT79">
        <v>11.2476</v>
      </c>
      <c r="AU79">
        <v>0</v>
      </c>
      <c r="AV79">
        <v>21</v>
      </c>
      <c r="AW79">
        <v>69.504000000000005</v>
      </c>
      <c r="AX79">
        <v>0</v>
      </c>
      <c r="AY79">
        <v>0</v>
      </c>
      <c r="AZ79">
        <f t="shared" si="3"/>
        <v>66.91</v>
      </c>
      <c r="BA79">
        <f t="shared" si="4"/>
        <v>2933.829013</v>
      </c>
      <c r="BD79">
        <v>16.8</v>
      </c>
      <c r="BE79">
        <v>7.44</v>
      </c>
      <c r="BF79">
        <v>1.1399999999999999</v>
      </c>
      <c r="BG79">
        <v>3.96</v>
      </c>
      <c r="BH79">
        <v>5.82</v>
      </c>
      <c r="BI79">
        <v>4.6900000000000004</v>
      </c>
      <c r="BJ79">
        <v>3.21</v>
      </c>
      <c r="BK79">
        <v>3.4</v>
      </c>
      <c r="BL79">
        <v>2.23</v>
      </c>
      <c r="BM79">
        <v>1.59</v>
      </c>
      <c r="BN79">
        <v>0.51</v>
      </c>
      <c r="BO79">
        <v>9.16</v>
      </c>
      <c r="BP79">
        <v>0</v>
      </c>
      <c r="BQ79">
        <v>4.2699999999999996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66.91</v>
      </c>
    </row>
    <row r="80" spans="1:75">
      <c r="A80" t="s">
        <v>122</v>
      </c>
      <c r="B80">
        <v>0</v>
      </c>
      <c r="C80">
        <v>0</v>
      </c>
      <c r="D80">
        <v>21</v>
      </c>
      <c r="E80">
        <v>0</v>
      </c>
      <c r="F80">
        <v>0</v>
      </c>
      <c r="G80">
        <v>0</v>
      </c>
      <c r="H80">
        <v>0</v>
      </c>
      <c r="I80">
        <v>69.048000000000002</v>
      </c>
      <c r="J80">
        <v>18.632000000000001</v>
      </c>
      <c r="K80">
        <v>215.533728</v>
      </c>
      <c r="L80">
        <v>653.15250000000003</v>
      </c>
      <c r="M80">
        <v>75</v>
      </c>
      <c r="N80">
        <v>118.125</v>
      </c>
      <c r="O80">
        <v>123.66562500000001</v>
      </c>
      <c r="P80">
        <v>136.5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410.625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19.995000000000001</v>
      </c>
      <c r="AC80">
        <v>0</v>
      </c>
      <c r="AD80">
        <v>38.5732</v>
      </c>
      <c r="AE80">
        <v>49.436556000000003</v>
      </c>
      <c r="AF80">
        <v>29.974399999999999</v>
      </c>
      <c r="AG80">
        <v>38.234400000000001</v>
      </c>
      <c r="AH80">
        <v>154.64510000000001</v>
      </c>
      <c r="AI80">
        <v>66.195999999999998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0.68867999999999996</v>
      </c>
      <c r="AO80">
        <v>20.58</v>
      </c>
      <c r="AP80">
        <v>11.529</v>
      </c>
      <c r="AQ80">
        <v>40.32</v>
      </c>
      <c r="AR80">
        <v>31.897383000000001</v>
      </c>
      <c r="AS80">
        <v>0</v>
      </c>
      <c r="AT80">
        <v>11.2476</v>
      </c>
      <c r="AU80">
        <v>0</v>
      </c>
      <c r="AV80">
        <v>21</v>
      </c>
      <c r="AW80">
        <v>69.504000000000005</v>
      </c>
      <c r="AX80">
        <v>0</v>
      </c>
      <c r="AY80">
        <v>0</v>
      </c>
      <c r="AZ80">
        <f t="shared" si="3"/>
        <v>66.91</v>
      </c>
      <c r="BA80">
        <f t="shared" si="4"/>
        <v>2979.657013</v>
      </c>
      <c r="BD80">
        <v>16.8</v>
      </c>
      <c r="BE80">
        <v>7.44</v>
      </c>
      <c r="BF80">
        <v>1.1399999999999999</v>
      </c>
      <c r="BG80">
        <v>3.96</v>
      </c>
      <c r="BH80">
        <v>5.82</v>
      </c>
      <c r="BI80">
        <v>4.6900000000000004</v>
      </c>
      <c r="BJ80">
        <v>3.21</v>
      </c>
      <c r="BK80">
        <v>3.4</v>
      </c>
      <c r="BL80">
        <v>2.23</v>
      </c>
      <c r="BM80">
        <v>1.59</v>
      </c>
      <c r="BN80">
        <v>0.51</v>
      </c>
      <c r="BO80">
        <v>9.16</v>
      </c>
      <c r="BP80">
        <v>0</v>
      </c>
      <c r="BQ80">
        <v>4.2699999999999996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66.91</v>
      </c>
    </row>
    <row r="81" spans="1:75">
      <c r="A81" t="s">
        <v>123</v>
      </c>
      <c r="B81">
        <v>0</v>
      </c>
      <c r="C81">
        <v>0</v>
      </c>
      <c r="D81">
        <v>21</v>
      </c>
      <c r="E81">
        <v>0</v>
      </c>
      <c r="F81">
        <v>0</v>
      </c>
      <c r="G81">
        <v>0</v>
      </c>
      <c r="H81">
        <v>0</v>
      </c>
      <c r="I81">
        <v>69.048000000000002</v>
      </c>
      <c r="J81">
        <v>18.632000000000001</v>
      </c>
      <c r="K81">
        <v>215.533728</v>
      </c>
      <c r="L81">
        <v>653.15250000000003</v>
      </c>
      <c r="M81">
        <v>75</v>
      </c>
      <c r="N81">
        <v>118.125</v>
      </c>
      <c r="O81">
        <v>123.66562500000001</v>
      </c>
      <c r="P81">
        <v>136.5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410.625</v>
      </c>
      <c r="V81">
        <v>20.731850000000001</v>
      </c>
      <c r="W81">
        <v>147.515625</v>
      </c>
      <c r="X81">
        <v>0</v>
      </c>
      <c r="Y81">
        <v>0</v>
      </c>
      <c r="Z81">
        <v>6.5537999999999998</v>
      </c>
      <c r="AA81">
        <v>42.66</v>
      </c>
      <c r="AB81">
        <v>19.995000000000001</v>
      </c>
      <c r="AC81">
        <v>0</v>
      </c>
      <c r="AD81">
        <v>38.5732</v>
      </c>
      <c r="AE81">
        <v>49.436556000000003</v>
      </c>
      <c r="AF81">
        <v>29.974399999999999</v>
      </c>
      <c r="AG81">
        <v>38.234400000000001</v>
      </c>
      <c r="AH81">
        <v>154.64510000000001</v>
      </c>
      <c r="AI81">
        <v>66.195999999999998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0.68867999999999996</v>
      </c>
      <c r="AO81">
        <v>20.58</v>
      </c>
      <c r="AP81">
        <v>6.4050000000000002</v>
      </c>
      <c r="AQ81">
        <v>40.32</v>
      </c>
      <c r="AR81">
        <v>31.897383000000001</v>
      </c>
      <c r="AS81">
        <v>0</v>
      </c>
      <c r="AT81">
        <v>11.2476</v>
      </c>
      <c r="AU81">
        <v>0</v>
      </c>
      <c r="AV81">
        <v>21</v>
      </c>
      <c r="AW81">
        <v>69.504000000000005</v>
      </c>
      <c r="AX81">
        <v>0</v>
      </c>
      <c r="AY81">
        <v>0</v>
      </c>
      <c r="AZ81">
        <f t="shared" si="3"/>
        <v>66.91</v>
      </c>
      <c r="BA81">
        <f t="shared" si="4"/>
        <v>2961.4254130000004</v>
      </c>
      <c r="BD81">
        <v>16.8</v>
      </c>
      <c r="BE81">
        <v>7.44</v>
      </c>
      <c r="BF81">
        <v>1.1399999999999999</v>
      </c>
      <c r="BG81">
        <v>3.96</v>
      </c>
      <c r="BH81">
        <v>5.82</v>
      </c>
      <c r="BI81">
        <v>4.6900000000000004</v>
      </c>
      <c r="BJ81">
        <v>3.21</v>
      </c>
      <c r="BK81">
        <v>3.4</v>
      </c>
      <c r="BL81">
        <v>2.23</v>
      </c>
      <c r="BM81">
        <v>1.59</v>
      </c>
      <c r="BN81">
        <v>0.51</v>
      </c>
      <c r="BO81">
        <v>9.16</v>
      </c>
      <c r="BP81">
        <v>0</v>
      </c>
      <c r="BQ81">
        <v>4.2699999999999996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66.91</v>
      </c>
    </row>
    <row r="82" spans="1:75">
      <c r="A82" t="s">
        <v>124</v>
      </c>
      <c r="B82">
        <v>0</v>
      </c>
      <c r="C82">
        <v>0</v>
      </c>
      <c r="D82">
        <v>21</v>
      </c>
      <c r="E82">
        <v>0</v>
      </c>
      <c r="F82">
        <v>0</v>
      </c>
      <c r="G82">
        <v>0</v>
      </c>
      <c r="H82">
        <v>0</v>
      </c>
      <c r="I82">
        <v>69.048000000000002</v>
      </c>
      <c r="J82">
        <v>18.632000000000001</v>
      </c>
      <c r="K82">
        <v>215.533728</v>
      </c>
      <c r="L82">
        <v>653.15250000000003</v>
      </c>
      <c r="M82">
        <v>75</v>
      </c>
      <c r="N82">
        <v>118.125</v>
      </c>
      <c r="O82">
        <v>123.66562500000001</v>
      </c>
      <c r="P82">
        <v>136.5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410.625</v>
      </c>
      <c r="V82">
        <v>20.731850000000001</v>
      </c>
      <c r="W82">
        <v>147.515625</v>
      </c>
      <c r="X82">
        <v>0</v>
      </c>
      <c r="Y82">
        <v>0</v>
      </c>
      <c r="Z82">
        <v>6.5537999999999998</v>
      </c>
      <c r="AA82">
        <v>42.66</v>
      </c>
      <c r="AB82">
        <v>26.66</v>
      </c>
      <c r="AC82">
        <v>0</v>
      </c>
      <c r="AD82">
        <v>38.5732</v>
      </c>
      <c r="AE82">
        <v>49.436556000000003</v>
      </c>
      <c r="AF82">
        <v>29.974399999999999</v>
      </c>
      <c r="AG82">
        <v>38.234400000000001</v>
      </c>
      <c r="AH82">
        <v>154.64510000000001</v>
      </c>
      <c r="AI82">
        <v>66.195999999999998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0.68867999999999996</v>
      </c>
      <c r="AO82">
        <v>20.58</v>
      </c>
      <c r="AP82">
        <v>6.4050000000000002</v>
      </c>
      <c r="AQ82">
        <v>40.32</v>
      </c>
      <c r="AR82">
        <v>31.897383000000001</v>
      </c>
      <c r="AS82">
        <v>0</v>
      </c>
      <c r="AT82">
        <v>11.2476</v>
      </c>
      <c r="AU82">
        <v>0</v>
      </c>
      <c r="AV82">
        <v>21</v>
      </c>
      <c r="AW82">
        <v>69.504000000000005</v>
      </c>
      <c r="AX82">
        <v>0</v>
      </c>
      <c r="AY82">
        <v>0</v>
      </c>
      <c r="AZ82">
        <f t="shared" si="3"/>
        <v>66.91</v>
      </c>
      <c r="BA82">
        <f t="shared" si="4"/>
        <v>2968.0904130000004</v>
      </c>
      <c r="BD82">
        <v>16.8</v>
      </c>
      <c r="BE82">
        <v>7.44</v>
      </c>
      <c r="BF82">
        <v>1.1399999999999999</v>
      </c>
      <c r="BG82">
        <v>3.96</v>
      </c>
      <c r="BH82">
        <v>5.82</v>
      </c>
      <c r="BI82">
        <v>4.6900000000000004</v>
      </c>
      <c r="BJ82">
        <v>3.21</v>
      </c>
      <c r="BK82">
        <v>3.4</v>
      </c>
      <c r="BL82">
        <v>2.23</v>
      </c>
      <c r="BM82">
        <v>1.59</v>
      </c>
      <c r="BN82">
        <v>0.51</v>
      </c>
      <c r="BO82">
        <v>9.16</v>
      </c>
      <c r="BP82">
        <v>0</v>
      </c>
      <c r="BQ82">
        <v>4.2699999999999996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66.91</v>
      </c>
    </row>
    <row r="83" spans="1:75">
      <c r="A83" t="s">
        <v>125</v>
      </c>
      <c r="B83">
        <v>0</v>
      </c>
      <c r="C83">
        <v>0</v>
      </c>
      <c r="D83">
        <v>21</v>
      </c>
      <c r="E83">
        <v>0</v>
      </c>
      <c r="F83">
        <v>0</v>
      </c>
      <c r="G83">
        <v>0</v>
      </c>
      <c r="H83">
        <v>0</v>
      </c>
      <c r="I83">
        <v>69.048000000000002</v>
      </c>
      <c r="J83">
        <v>18.632000000000001</v>
      </c>
      <c r="K83">
        <v>215.533728</v>
      </c>
      <c r="L83">
        <v>653.15250000000003</v>
      </c>
      <c r="M83">
        <v>75</v>
      </c>
      <c r="N83">
        <v>118.125</v>
      </c>
      <c r="O83">
        <v>123.66562500000001</v>
      </c>
      <c r="P83">
        <v>136.875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410.625</v>
      </c>
      <c r="V83">
        <v>20.731850000000001</v>
      </c>
      <c r="W83">
        <v>147.515625</v>
      </c>
      <c r="X83">
        <v>0</v>
      </c>
      <c r="Y83">
        <v>0</v>
      </c>
      <c r="Z83">
        <v>6.5537999999999998</v>
      </c>
      <c r="AA83">
        <v>42.66</v>
      </c>
      <c r="AB83">
        <v>26.66</v>
      </c>
      <c r="AC83">
        <v>0</v>
      </c>
      <c r="AD83">
        <v>38.5732</v>
      </c>
      <c r="AE83">
        <v>49.436556000000003</v>
      </c>
      <c r="AF83">
        <v>29.974399999999999</v>
      </c>
      <c r="AG83">
        <v>38.234400000000001</v>
      </c>
      <c r="AH83">
        <v>154.64510000000001</v>
      </c>
      <c r="AI83">
        <v>66.195999999999998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0.68867999999999996</v>
      </c>
      <c r="AO83">
        <v>18.521999999999998</v>
      </c>
      <c r="AP83">
        <v>6.4050000000000002</v>
      </c>
      <c r="AQ83">
        <v>40.32</v>
      </c>
      <c r="AR83">
        <v>31.897383000000001</v>
      </c>
      <c r="AS83">
        <v>0</v>
      </c>
      <c r="AT83">
        <v>11.2476</v>
      </c>
      <c r="AU83">
        <v>0</v>
      </c>
      <c r="AV83">
        <v>21</v>
      </c>
      <c r="AW83">
        <v>69.504000000000005</v>
      </c>
      <c r="AX83">
        <v>0</v>
      </c>
      <c r="AY83">
        <v>0</v>
      </c>
      <c r="AZ83">
        <f t="shared" si="3"/>
        <v>66.91</v>
      </c>
      <c r="BA83">
        <f t="shared" si="4"/>
        <v>2966.4074130000004</v>
      </c>
      <c r="BD83">
        <v>16.8</v>
      </c>
      <c r="BE83">
        <v>7.44</v>
      </c>
      <c r="BF83">
        <v>1.1399999999999999</v>
      </c>
      <c r="BG83">
        <v>3.96</v>
      </c>
      <c r="BH83">
        <v>5.82</v>
      </c>
      <c r="BI83">
        <v>4.6900000000000004</v>
      </c>
      <c r="BJ83">
        <v>3.21</v>
      </c>
      <c r="BK83">
        <v>3.4</v>
      </c>
      <c r="BL83">
        <v>2.23</v>
      </c>
      <c r="BM83">
        <v>1.59</v>
      </c>
      <c r="BN83">
        <v>0.51</v>
      </c>
      <c r="BO83">
        <v>9.16</v>
      </c>
      <c r="BP83">
        <v>0</v>
      </c>
      <c r="BQ83">
        <v>4.2699999999999996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66.91</v>
      </c>
    </row>
    <row r="84" spans="1:75">
      <c r="A84" t="s">
        <v>126</v>
      </c>
      <c r="B84">
        <v>0</v>
      </c>
      <c r="C84">
        <v>0</v>
      </c>
      <c r="D84">
        <v>21</v>
      </c>
      <c r="E84">
        <v>0</v>
      </c>
      <c r="F84">
        <v>0</v>
      </c>
      <c r="G84">
        <v>0</v>
      </c>
      <c r="H84">
        <v>0</v>
      </c>
      <c r="I84">
        <v>69.048000000000002</v>
      </c>
      <c r="J84">
        <v>18.632000000000001</v>
      </c>
      <c r="K84">
        <v>215.533728</v>
      </c>
      <c r="L84">
        <v>653.15250000000003</v>
      </c>
      <c r="M84">
        <v>75</v>
      </c>
      <c r="N84">
        <v>118.125</v>
      </c>
      <c r="O84">
        <v>123.66562500000001</v>
      </c>
      <c r="P84">
        <v>136.875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410.625</v>
      </c>
      <c r="V84">
        <v>20.731850000000001</v>
      </c>
      <c r="W84">
        <v>147.515625</v>
      </c>
      <c r="X84">
        <v>0</v>
      </c>
      <c r="Y84">
        <v>0</v>
      </c>
      <c r="Z84">
        <v>6.5537999999999998</v>
      </c>
      <c r="AA84">
        <v>42.66</v>
      </c>
      <c r="AB84">
        <v>26.66</v>
      </c>
      <c r="AC84">
        <v>0</v>
      </c>
      <c r="AD84">
        <v>38.5732</v>
      </c>
      <c r="AE84">
        <v>49.436556000000003</v>
      </c>
      <c r="AF84">
        <v>29.974399999999999</v>
      </c>
      <c r="AG84">
        <v>38.234400000000001</v>
      </c>
      <c r="AH84">
        <v>154.64510000000001</v>
      </c>
      <c r="AI84">
        <v>66.195999999999998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0.68867999999999996</v>
      </c>
      <c r="AO84">
        <v>18.521999999999998</v>
      </c>
      <c r="AP84">
        <v>6.4050000000000002</v>
      </c>
      <c r="AQ84">
        <v>40.32</v>
      </c>
      <c r="AR84">
        <v>31.897383000000001</v>
      </c>
      <c r="AS84">
        <v>0</v>
      </c>
      <c r="AT84">
        <v>11.2476</v>
      </c>
      <c r="AU84">
        <v>0</v>
      </c>
      <c r="AV84">
        <v>21</v>
      </c>
      <c r="AW84">
        <v>69.504000000000005</v>
      </c>
      <c r="AX84">
        <v>0</v>
      </c>
      <c r="AY84">
        <v>0</v>
      </c>
      <c r="AZ84">
        <f t="shared" si="3"/>
        <v>66.91</v>
      </c>
      <c r="BA84">
        <f t="shared" si="4"/>
        <v>2966.4074130000004</v>
      </c>
      <c r="BD84">
        <v>16.8</v>
      </c>
      <c r="BE84">
        <v>7.44</v>
      </c>
      <c r="BF84">
        <v>1.1399999999999999</v>
      </c>
      <c r="BG84">
        <v>3.96</v>
      </c>
      <c r="BH84">
        <v>5.82</v>
      </c>
      <c r="BI84">
        <v>4.6900000000000004</v>
      </c>
      <c r="BJ84">
        <v>3.21</v>
      </c>
      <c r="BK84">
        <v>3.4</v>
      </c>
      <c r="BL84">
        <v>2.23</v>
      </c>
      <c r="BM84">
        <v>1.59</v>
      </c>
      <c r="BN84">
        <v>0.51</v>
      </c>
      <c r="BO84">
        <v>9.16</v>
      </c>
      <c r="BP84">
        <v>0</v>
      </c>
      <c r="BQ84">
        <v>4.2699999999999996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66.91</v>
      </c>
    </row>
    <row r="85" spans="1:75">
      <c r="A85" t="s">
        <v>127</v>
      </c>
      <c r="B85">
        <v>0</v>
      </c>
      <c r="C85">
        <v>0</v>
      </c>
      <c r="D85">
        <v>21</v>
      </c>
      <c r="E85">
        <v>0</v>
      </c>
      <c r="F85">
        <v>0</v>
      </c>
      <c r="G85">
        <v>0</v>
      </c>
      <c r="H85">
        <v>0</v>
      </c>
      <c r="I85">
        <v>69.048000000000002</v>
      </c>
      <c r="J85">
        <v>18.632000000000001</v>
      </c>
      <c r="K85">
        <v>215.533728</v>
      </c>
      <c r="L85">
        <v>653.15250000000003</v>
      </c>
      <c r="M85">
        <v>75</v>
      </c>
      <c r="N85">
        <v>118.125</v>
      </c>
      <c r="O85">
        <v>123.66562500000001</v>
      </c>
      <c r="P85">
        <v>136.875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396.5625</v>
      </c>
      <c r="V85">
        <v>20.731850000000001</v>
      </c>
      <c r="W85">
        <v>147.515625</v>
      </c>
      <c r="X85">
        <v>0</v>
      </c>
      <c r="Y85">
        <v>0</v>
      </c>
      <c r="Z85">
        <v>6.5537999999999998</v>
      </c>
      <c r="AA85">
        <v>42.66</v>
      </c>
      <c r="AB85">
        <v>26.66</v>
      </c>
      <c r="AC85">
        <v>0</v>
      </c>
      <c r="AD85">
        <v>38.5732</v>
      </c>
      <c r="AE85">
        <v>49.436556000000003</v>
      </c>
      <c r="AF85">
        <v>29.974399999999999</v>
      </c>
      <c r="AG85">
        <v>38.234400000000001</v>
      </c>
      <c r="AH85">
        <v>154.64510000000001</v>
      </c>
      <c r="AI85">
        <v>66.195999999999998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0.68867999999999996</v>
      </c>
      <c r="AO85">
        <v>18.521999999999998</v>
      </c>
      <c r="AP85">
        <v>11.529</v>
      </c>
      <c r="AQ85">
        <v>40.32</v>
      </c>
      <c r="AR85">
        <v>31.897383000000001</v>
      </c>
      <c r="AS85">
        <v>0</v>
      </c>
      <c r="AT85">
        <v>11.2476</v>
      </c>
      <c r="AU85">
        <v>0</v>
      </c>
      <c r="AV85">
        <v>21</v>
      </c>
      <c r="AW85">
        <v>69.504000000000005</v>
      </c>
      <c r="AX85">
        <v>0</v>
      </c>
      <c r="AY85">
        <v>0</v>
      </c>
      <c r="AZ85">
        <f t="shared" si="3"/>
        <v>66.91</v>
      </c>
      <c r="BA85">
        <f t="shared" si="4"/>
        <v>2957.4689130000002</v>
      </c>
      <c r="BD85">
        <v>16.8</v>
      </c>
      <c r="BE85">
        <v>7.44</v>
      </c>
      <c r="BF85">
        <v>1.1399999999999999</v>
      </c>
      <c r="BG85">
        <v>3.96</v>
      </c>
      <c r="BH85">
        <v>5.82</v>
      </c>
      <c r="BI85">
        <v>4.6900000000000004</v>
      </c>
      <c r="BJ85">
        <v>3.21</v>
      </c>
      <c r="BK85">
        <v>3.4</v>
      </c>
      <c r="BL85">
        <v>2.23</v>
      </c>
      <c r="BM85">
        <v>1.59</v>
      </c>
      <c r="BN85">
        <v>0.51</v>
      </c>
      <c r="BO85">
        <v>9.16</v>
      </c>
      <c r="BP85">
        <v>0</v>
      </c>
      <c r="BQ85">
        <v>4.2699999999999996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66.91</v>
      </c>
    </row>
    <row r="86" spans="1:75">
      <c r="A86" t="s">
        <v>128</v>
      </c>
      <c r="B86">
        <v>0</v>
      </c>
      <c r="C86">
        <v>0</v>
      </c>
      <c r="D86">
        <v>21</v>
      </c>
      <c r="E86">
        <v>0</v>
      </c>
      <c r="F86">
        <v>0</v>
      </c>
      <c r="G86">
        <v>0</v>
      </c>
      <c r="H86">
        <v>0</v>
      </c>
      <c r="I86">
        <v>69.048000000000002</v>
      </c>
      <c r="J86">
        <v>18.632000000000001</v>
      </c>
      <c r="K86">
        <v>215.533728</v>
      </c>
      <c r="L86">
        <v>653.15250000000003</v>
      </c>
      <c r="M86">
        <v>75</v>
      </c>
      <c r="N86">
        <v>118.125</v>
      </c>
      <c r="O86">
        <v>123.66562500000001</v>
      </c>
      <c r="P86">
        <v>136.875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382.5</v>
      </c>
      <c r="V86">
        <v>20.731850000000001</v>
      </c>
      <c r="W86">
        <v>147.515625</v>
      </c>
      <c r="X86">
        <v>0</v>
      </c>
      <c r="Y86">
        <v>0</v>
      </c>
      <c r="Z86">
        <v>6.5537999999999998</v>
      </c>
      <c r="AA86">
        <v>42.66</v>
      </c>
      <c r="AB86">
        <v>26.66</v>
      </c>
      <c r="AC86">
        <v>0</v>
      </c>
      <c r="AD86">
        <v>38.5732</v>
      </c>
      <c r="AE86">
        <v>49.436556000000003</v>
      </c>
      <c r="AF86">
        <v>29.974399999999999</v>
      </c>
      <c r="AG86">
        <v>38.234400000000001</v>
      </c>
      <c r="AH86">
        <v>154.64510000000001</v>
      </c>
      <c r="AI86">
        <v>15.276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0.68867999999999996</v>
      </c>
      <c r="AO86">
        <v>18.521999999999998</v>
      </c>
      <c r="AP86">
        <v>11.529</v>
      </c>
      <c r="AQ86">
        <v>40.32</v>
      </c>
      <c r="AR86">
        <v>31.897383000000001</v>
      </c>
      <c r="AS86">
        <v>0</v>
      </c>
      <c r="AT86">
        <v>11.2476</v>
      </c>
      <c r="AU86">
        <v>0</v>
      </c>
      <c r="AV86">
        <v>21</v>
      </c>
      <c r="AW86">
        <v>69.504000000000005</v>
      </c>
      <c r="AX86">
        <v>0</v>
      </c>
      <c r="AY86">
        <v>0</v>
      </c>
      <c r="AZ86">
        <f t="shared" si="3"/>
        <v>66.91</v>
      </c>
      <c r="BA86">
        <f t="shared" si="4"/>
        <v>2892.4864130000001</v>
      </c>
      <c r="BD86">
        <v>16.8</v>
      </c>
      <c r="BE86">
        <v>7.44</v>
      </c>
      <c r="BF86">
        <v>1.1399999999999999</v>
      </c>
      <c r="BG86">
        <v>3.96</v>
      </c>
      <c r="BH86">
        <v>5.82</v>
      </c>
      <c r="BI86">
        <v>4.6900000000000004</v>
      </c>
      <c r="BJ86">
        <v>3.21</v>
      </c>
      <c r="BK86">
        <v>3.4</v>
      </c>
      <c r="BL86">
        <v>2.23</v>
      </c>
      <c r="BM86">
        <v>1.59</v>
      </c>
      <c r="BN86">
        <v>0.51</v>
      </c>
      <c r="BO86">
        <v>9.16</v>
      </c>
      <c r="BP86">
        <v>0</v>
      </c>
      <c r="BQ86">
        <v>4.2699999999999996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66.91</v>
      </c>
    </row>
    <row r="87" spans="1:75">
      <c r="A87" t="s">
        <v>129</v>
      </c>
      <c r="B87">
        <v>0</v>
      </c>
      <c r="C87">
        <v>0</v>
      </c>
      <c r="D87">
        <v>21</v>
      </c>
      <c r="E87">
        <v>0</v>
      </c>
      <c r="F87">
        <v>0</v>
      </c>
      <c r="G87">
        <v>0</v>
      </c>
      <c r="H87">
        <v>0</v>
      </c>
      <c r="I87">
        <v>69.048000000000002</v>
      </c>
      <c r="J87">
        <v>18.632000000000001</v>
      </c>
      <c r="K87">
        <v>215.533728</v>
      </c>
      <c r="L87">
        <v>653.15250000000003</v>
      </c>
      <c r="M87">
        <v>78</v>
      </c>
      <c r="N87">
        <v>118.125</v>
      </c>
      <c r="O87">
        <v>123.66562500000001</v>
      </c>
      <c r="P87">
        <v>136.875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382.5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42.66</v>
      </c>
      <c r="AB87">
        <v>19.995000000000001</v>
      </c>
      <c r="AC87">
        <v>9.6778399999999998</v>
      </c>
      <c r="AD87">
        <v>36.591700000000003</v>
      </c>
      <c r="AE87">
        <v>49.436556000000003</v>
      </c>
      <c r="AF87">
        <v>26.622</v>
      </c>
      <c r="AG87">
        <v>38.234400000000001</v>
      </c>
      <c r="AH87">
        <v>152.94049999999999</v>
      </c>
      <c r="AI87">
        <v>15.276</v>
      </c>
      <c r="AJ87">
        <v>0</v>
      </c>
      <c r="AK87">
        <v>51.267600000000002</v>
      </c>
      <c r="AL87">
        <v>79.364599999999996</v>
      </c>
      <c r="AM87">
        <v>13.863200000000001</v>
      </c>
      <c r="AN87">
        <v>0.68867999999999996</v>
      </c>
      <c r="AO87">
        <v>18.521999999999998</v>
      </c>
      <c r="AP87">
        <v>11.529</v>
      </c>
      <c r="AQ87">
        <v>40.32</v>
      </c>
      <c r="AR87">
        <v>31.897383000000001</v>
      </c>
      <c r="AS87">
        <v>0</v>
      </c>
      <c r="AT87">
        <v>11.2476</v>
      </c>
      <c r="AU87">
        <v>0</v>
      </c>
      <c r="AV87">
        <v>21</v>
      </c>
      <c r="AW87">
        <v>69.504000000000005</v>
      </c>
      <c r="AX87">
        <v>0</v>
      </c>
      <c r="AY87">
        <v>0</v>
      </c>
      <c r="AZ87">
        <f t="shared" si="3"/>
        <v>66.91</v>
      </c>
      <c r="BA87">
        <f t="shared" si="4"/>
        <v>2889.4879129999995</v>
      </c>
      <c r="BD87">
        <v>16.8</v>
      </c>
      <c r="BE87">
        <v>7.44</v>
      </c>
      <c r="BF87">
        <v>1.1399999999999999</v>
      </c>
      <c r="BG87">
        <v>3.96</v>
      </c>
      <c r="BH87">
        <v>5.82</v>
      </c>
      <c r="BI87">
        <v>4.6900000000000004</v>
      </c>
      <c r="BJ87">
        <v>3.21</v>
      </c>
      <c r="BK87">
        <v>3.4</v>
      </c>
      <c r="BL87">
        <v>2.23</v>
      </c>
      <c r="BM87">
        <v>1.59</v>
      </c>
      <c r="BN87">
        <v>0.51</v>
      </c>
      <c r="BO87">
        <v>9.16</v>
      </c>
      <c r="BP87">
        <v>0</v>
      </c>
      <c r="BQ87">
        <v>4.2699999999999996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66.91</v>
      </c>
    </row>
    <row r="88" spans="1:75">
      <c r="A88" t="s">
        <v>130</v>
      </c>
      <c r="B88">
        <v>0</v>
      </c>
      <c r="C88">
        <v>0</v>
      </c>
      <c r="D88">
        <v>21</v>
      </c>
      <c r="E88">
        <v>0</v>
      </c>
      <c r="F88">
        <v>0</v>
      </c>
      <c r="G88">
        <v>0</v>
      </c>
      <c r="H88">
        <v>0</v>
      </c>
      <c r="I88">
        <v>69.048000000000002</v>
      </c>
      <c r="J88">
        <v>18.632000000000001</v>
      </c>
      <c r="K88">
        <v>215.533728</v>
      </c>
      <c r="L88">
        <v>653.15250000000003</v>
      </c>
      <c r="M88">
        <v>78</v>
      </c>
      <c r="N88">
        <v>118.125</v>
      </c>
      <c r="O88">
        <v>123.66562500000001</v>
      </c>
      <c r="P88">
        <v>136.875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382.5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19.995000000000001</v>
      </c>
      <c r="AC88">
        <v>9.6778399999999998</v>
      </c>
      <c r="AD88">
        <v>36.591700000000003</v>
      </c>
      <c r="AE88">
        <v>49.436556000000003</v>
      </c>
      <c r="AF88">
        <v>26.622</v>
      </c>
      <c r="AG88">
        <v>38.234400000000001</v>
      </c>
      <c r="AH88">
        <v>152.94049999999999</v>
      </c>
      <c r="AI88">
        <v>15.276</v>
      </c>
      <c r="AJ88">
        <v>0</v>
      </c>
      <c r="AK88">
        <v>51.267600000000002</v>
      </c>
      <c r="AL88">
        <v>79.364599999999996</v>
      </c>
      <c r="AM88">
        <v>10.5307</v>
      </c>
      <c r="AN88">
        <v>0.68867999999999996</v>
      </c>
      <c r="AO88">
        <v>18.521999999999998</v>
      </c>
      <c r="AP88">
        <v>11.529</v>
      </c>
      <c r="AQ88">
        <v>40.32</v>
      </c>
      <c r="AR88">
        <v>31.897383000000001</v>
      </c>
      <c r="AS88">
        <v>0</v>
      </c>
      <c r="AT88">
        <v>11.2476</v>
      </c>
      <c r="AU88">
        <v>0</v>
      </c>
      <c r="AV88">
        <v>21</v>
      </c>
      <c r="AW88">
        <v>69.504000000000005</v>
      </c>
      <c r="AX88">
        <v>0</v>
      </c>
      <c r="AY88">
        <v>0</v>
      </c>
      <c r="AZ88">
        <f t="shared" si="3"/>
        <v>66.91</v>
      </c>
      <c r="BA88">
        <f t="shared" si="4"/>
        <v>2886.1554129999995</v>
      </c>
      <c r="BD88">
        <v>16.8</v>
      </c>
      <c r="BE88">
        <v>7.44</v>
      </c>
      <c r="BF88">
        <v>1.1399999999999999</v>
      </c>
      <c r="BG88">
        <v>3.96</v>
      </c>
      <c r="BH88">
        <v>5.82</v>
      </c>
      <c r="BI88">
        <v>4.6900000000000004</v>
      </c>
      <c r="BJ88">
        <v>3.21</v>
      </c>
      <c r="BK88">
        <v>3.4</v>
      </c>
      <c r="BL88">
        <v>2.23</v>
      </c>
      <c r="BM88">
        <v>1.59</v>
      </c>
      <c r="BN88">
        <v>0.51</v>
      </c>
      <c r="BO88">
        <v>9.16</v>
      </c>
      <c r="BP88">
        <v>0</v>
      </c>
      <c r="BQ88">
        <v>4.2699999999999996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66.91</v>
      </c>
    </row>
    <row r="89" spans="1:75">
      <c r="A89" t="s">
        <v>131</v>
      </c>
      <c r="B89">
        <v>0</v>
      </c>
      <c r="C89">
        <v>0</v>
      </c>
      <c r="D89">
        <v>21</v>
      </c>
      <c r="E89">
        <v>0</v>
      </c>
      <c r="F89">
        <v>0</v>
      </c>
      <c r="G89">
        <v>0</v>
      </c>
      <c r="H89">
        <v>0</v>
      </c>
      <c r="I89">
        <v>69.048000000000002</v>
      </c>
      <c r="J89">
        <v>18.632000000000001</v>
      </c>
      <c r="K89">
        <v>215.533728</v>
      </c>
      <c r="L89">
        <v>653.15250000000003</v>
      </c>
      <c r="M89">
        <v>78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382.5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42.66</v>
      </c>
      <c r="AB89">
        <v>39.510120000000001</v>
      </c>
      <c r="AC89">
        <v>9.6778399999999998</v>
      </c>
      <c r="AD89">
        <v>36.591700000000003</v>
      </c>
      <c r="AE89">
        <v>49.436556000000003</v>
      </c>
      <c r="AF89">
        <v>26.622</v>
      </c>
      <c r="AG89">
        <v>38.234400000000001</v>
      </c>
      <c r="AH89">
        <v>152.94049999999999</v>
      </c>
      <c r="AI89">
        <v>15.276</v>
      </c>
      <c r="AJ89">
        <v>0</v>
      </c>
      <c r="AK89">
        <v>51.267600000000002</v>
      </c>
      <c r="AL89">
        <v>79.364599999999996</v>
      </c>
      <c r="AM89">
        <v>10.5307</v>
      </c>
      <c r="AN89">
        <v>0.68867999999999996</v>
      </c>
      <c r="AO89">
        <v>18.521999999999998</v>
      </c>
      <c r="AP89">
        <v>11.529</v>
      </c>
      <c r="AQ89">
        <v>40.32</v>
      </c>
      <c r="AR89">
        <v>31.897383000000001</v>
      </c>
      <c r="AS89">
        <v>0</v>
      </c>
      <c r="AT89">
        <v>11.2476</v>
      </c>
      <c r="AU89">
        <v>0</v>
      </c>
      <c r="AV89">
        <v>21</v>
      </c>
      <c r="AW89">
        <v>69.504000000000005</v>
      </c>
      <c r="AX89">
        <v>0</v>
      </c>
      <c r="AY89">
        <v>0</v>
      </c>
      <c r="AZ89">
        <f t="shared" si="3"/>
        <v>66.91</v>
      </c>
      <c r="BA89">
        <f t="shared" si="4"/>
        <v>2906.0455329999995</v>
      </c>
      <c r="BD89">
        <v>16.8</v>
      </c>
      <c r="BE89">
        <v>7.44</v>
      </c>
      <c r="BF89">
        <v>1.1399999999999999</v>
      </c>
      <c r="BG89">
        <v>3.96</v>
      </c>
      <c r="BH89">
        <v>5.82</v>
      </c>
      <c r="BI89">
        <v>4.6900000000000004</v>
      </c>
      <c r="BJ89">
        <v>3.21</v>
      </c>
      <c r="BK89">
        <v>3.4</v>
      </c>
      <c r="BL89">
        <v>2.23</v>
      </c>
      <c r="BM89">
        <v>1.59</v>
      </c>
      <c r="BN89">
        <v>0.51</v>
      </c>
      <c r="BO89">
        <v>9.16</v>
      </c>
      <c r="BP89">
        <v>0</v>
      </c>
      <c r="BQ89">
        <v>4.2699999999999996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66.91</v>
      </c>
    </row>
    <row r="90" spans="1:75">
      <c r="A90" t="s">
        <v>132</v>
      </c>
      <c r="B90">
        <v>0</v>
      </c>
      <c r="C90">
        <v>0</v>
      </c>
      <c r="D90">
        <v>21</v>
      </c>
      <c r="E90">
        <v>0</v>
      </c>
      <c r="F90">
        <v>0</v>
      </c>
      <c r="G90">
        <v>0</v>
      </c>
      <c r="H90">
        <v>0</v>
      </c>
      <c r="I90">
        <v>69.048000000000002</v>
      </c>
      <c r="J90">
        <v>18.632000000000001</v>
      </c>
      <c r="K90">
        <v>215.533728</v>
      </c>
      <c r="L90">
        <v>653.15250000000003</v>
      </c>
      <c r="M90">
        <v>78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382.5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42.66</v>
      </c>
      <c r="AB90">
        <v>39.510120000000001</v>
      </c>
      <c r="AC90">
        <v>9.6778399999999998</v>
      </c>
      <c r="AD90">
        <v>36.591700000000003</v>
      </c>
      <c r="AE90">
        <v>49.436556000000003</v>
      </c>
      <c r="AF90">
        <v>26.622</v>
      </c>
      <c r="AG90">
        <v>38.234400000000001</v>
      </c>
      <c r="AH90">
        <v>152.94049999999999</v>
      </c>
      <c r="AI90">
        <v>15.276</v>
      </c>
      <c r="AJ90">
        <v>0</v>
      </c>
      <c r="AK90">
        <v>51.267600000000002</v>
      </c>
      <c r="AL90">
        <v>79.364599999999996</v>
      </c>
      <c r="AM90">
        <v>10.5307</v>
      </c>
      <c r="AN90">
        <v>0.68867999999999996</v>
      </c>
      <c r="AO90">
        <v>18.521999999999998</v>
      </c>
      <c r="AP90">
        <v>11.529</v>
      </c>
      <c r="AQ90">
        <v>40.32</v>
      </c>
      <c r="AR90">
        <v>31.897383000000001</v>
      </c>
      <c r="AS90">
        <v>0</v>
      </c>
      <c r="AT90">
        <v>11.2476</v>
      </c>
      <c r="AU90">
        <v>0</v>
      </c>
      <c r="AV90">
        <v>21</v>
      </c>
      <c r="AW90">
        <v>69.504000000000005</v>
      </c>
      <c r="AX90">
        <v>0</v>
      </c>
      <c r="AY90">
        <v>0</v>
      </c>
      <c r="AZ90">
        <f t="shared" si="3"/>
        <v>66.91</v>
      </c>
      <c r="BA90">
        <f t="shared" si="4"/>
        <v>2906.0455329999995</v>
      </c>
      <c r="BD90">
        <v>16.8</v>
      </c>
      <c r="BE90">
        <v>7.44</v>
      </c>
      <c r="BF90">
        <v>1.1399999999999999</v>
      </c>
      <c r="BG90">
        <v>3.96</v>
      </c>
      <c r="BH90">
        <v>5.82</v>
      </c>
      <c r="BI90">
        <v>4.6900000000000004</v>
      </c>
      <c r="BJ90">
        <v>3.21</v>
      </c>
      <c r="BK90">
        <v>3.4</v>
      </c>
      <c r="BL90">
        <v>2.23</v>
      </c>
      <c r="BM90">
        <v>1.59</v>
      </c>
      <c r="BN90">
        <v>0.51</v>
      </c>
      <c r="BO90">
        <v>9.16</v>
      </c>
      <c r="BP90">
        <v>0</v>
      </c>
      <c r="BQ90">
        <v>4.2699999999999996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66.91</v>
      </c>
    </row>
    <row r="91" spans="1:75">
      <c r="A91" t="s">
        <v>133</v>
      </c>
      <c r="B91">
        <v>0</v>
      </c>
      <c r="C91">
        <v>0</v>
      </c>
      <c r="D91">
        <v>21</v>
      </c>
      <c r="E91">
        <v>0</v>
      </c>
      <c r="F91">
        <v>0</v>
      </c>
      <c r="G91">
        <v>0</v>
      </c>
      <c r="H91">
        <v>0</v>
      </c>
      <c r="I91">
        <v>69.048000000000002</v>
      </c>
      <c r="J91">
        <v>18.632000000000001</v>
      </c>
      <c r="K91">
        <v>215.533728</v>
      </c>
      <c r="L91">
        <v>653.15250000000003</v>
      </c>
      <c r="M91">
        <v>78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382.5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42.66</v>
      </c>
      <c r="AB91">
        <v>39.510120000000001</v>
      </c>
      <c r="AC91">
        <v>10.187200000000001</v>
      </c>
      <c r="AD91">
        <v>38.5732</v>
      </c>
      <c r="AE91">
        <v>49.436556000000003</v>
      </c>
      <c r="AF91">
        <v>29.974399999999999</v>
      </c>
      <c r="AG91">
        <v>38.234400000000001</v>
      </c>
      <c r="AH91">
        <v>154.64510000000001</v>
      </c>
      <c r="AI91">
        <v>15.276</v>
      </c>
      <c r="AJ91">
        <v>0</v>
      </c>
      <c r="AK91">
        <v>51.267600000000002</v>
      </c>
      <c r="AL91">
        <v>79.364599999999996</v>
      </c>
      <c r="AM91">
        <v>10.5307</v>
      </c>
      <c r="AN91">
        <v>0.68867999999999996</v>
      </c>
      <c r="AO91">
        <v>20.58</v>
      </c>
      <c r="AP91">
        <v>11.529</v>
      </c>
      <c r="AQ91">
        <v>40.32</v>
      </c>
      <c r="AR91">
        <v>31.897383000000001</v>
      </c>
      <c r="AS91">
        <v>0</v>
      </c>
      <c r="AT91">
        <v>11.2476</v>
      </c>
      <c r="AU91">
        <v>0</v>
      </c>
      <c r="AV91">
        <v>21</v>
      </c>
      <c r="AW91">
        <v>69.504000000000005</v>
      </c>
      <c r="AX91">
        <v>0</v>
      </c>
      <c r="AY91">
        <v>0</v>
      </c>
      <c r="AZ91">
        <f t="shared" si="3"/>
        <v>66.870000000000019</v>
      </c>
      <c r="BA91">
        <f t="shared" si="4"/>
        <v>2922.1651929999994</v>
      </c>
      <c r="BD91">
        <v>16.05</v>
      </c>
      <c r="BE91">
        <v>7.63</v>
      </c>
      <c r="BF91">
        <v>1.0900000000000001</v>
      </c>
      <c r="BG91">
        <v>4.07</v>
      </c>
      <c r="BH91">
        <v>5.81</v>
      </c>
      <c r="BI91">
        <v>4.78</v>
      </c>
      <c r="BJ91">
        <v>3.11</v>
      </c>
      <c r="BK91">
        <v>3.46</v>
      </c>
      <c r="BL91">
        <v>2.38</v>
      </c>
      <c r="BM91">
        <v>1.59</v>
      </c>
      <c r="BN91">
        <v>0.53</v>
      </c>
      <c r="BO91">
        <v>9.3800000000000008</v>
      </c>
      <c r="BP91">
        <v>0</v>
      </c>
      <c r="BQ91">
        <v>4.3899999999999997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66.870000000000019</v>
      </c>
    </row>
    <row r="92" spans="1:75">
      <c r="A92" t="s">
        <v>134</v>
      </c>
      <c r="B92">
        <v>0</v>
      </c>
      <c r="C92">
        <v>0</v>
      </c>
      <c r="D92">
        <v>21</v>
      </c>
      <c r="E92">
        <v>0</v>
      </c>
      <c r="F92">
        <v>0</v>
      </c>
      <c r="G92">
        <v>0</v>
      </c>
      <c r="H92">
        <v>0</v>
      </c>
      <c r="I92">
        <v>69.048000000000002</v>
      </c>
      <c r="J92">
        <v>18.632000000000001</v>
      </c>
      <c r="K92">
        <v>215.533728</v>
      </c>
      <c r="L92">
        <v>653.15250000000003</v>
      </c>
      <c r="M92">
        <v>78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382.5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42.66</v>
      </c>
      <c r="AB92">
        <v>39.510120000000001</v>
      </c>
      <c r="AC92">
        <v>10.187200000000001</v>
      </c>
      <c r="AD92">
        <v>38.5732</v>
      </c>
      <c r="AE92">
        <v>49.436556000000003</v>
      </c>
      <c r="AF92">
        <v>29.974399999999999</v>
      </c>
      <c r="AG92">
        <v>38.234400000000001</v>
      </c>
      <c r="AH92">
        <v>154.64510000000001</v>
      </c>
      <c r="AI92">
        <v>15.276</v>
      </c>
      <c r="AJ92">
        <v>0</v>
      </c>
      <c r="AK92">
        <v>51.267600000000002</v>
      </c>
      <c r="AL92">
        <v>79.364599999999996</v>
      </c>
      <c r="AM92">
        <v>10.5307</v>
      </c>
      <c r="AN92">
        <v>0.68867999999999996</v>
      </c>
      <c r="AO92">
        <v>20.58</v>
      </c>
      <c r="AP92">
        <v>11.529</v>
      </c>
      <c r="AQ92">
        <v>40.32</v>
      </c>
      <c r="AR92">
        <v>31.897383000000001</v>
      </c>
      <c r="AS92">
        <v>0</v>
      </c>
      <c r="AT92">
        <v>11.2476</v>
      </c>
      <c r="AU92">
        <v>0</v>
      </c>
      <c r="AV92">
        <v>21</v>
      </c>
      <c r="AW92">
        <v>69.504000000000005</v>
      </c>
      <c r="AX92">
        <v>0</v>
      </c>
      <c r="AY92">
        <v>0</v>
      </c>
      <c r="AZ92">
        <f t="shared" si="3"/>
        <v>66.870000000000019</v>
      </c>
      <c r="BA92">
        <f t="shared" si="4"/>
        <v>2922.1651929999994</v>
      </c>
      <c r="BD92">
        <v>16.05</v>
      </c>
      <c r="BE92">
        <v>7.63</v>
      </c>
      <c r="BF92">
        <v>1.0900000000000001</v>
      </c>
      <c r="BG92">
        <v>4.07</v>
      </c>
      <c r="BH92">
        <v>5.81</v>
      </c>
      <c r="BI92">
        <v>4.78</v>
      </c>
      <c r="BJ92">
        <v>3.11</v>
      </c>
      <c r="BK92">
        <v>3.46</v>
      </c>
      <c r="BL92">
        <v>2.38</v>
      </c>
      <c r="BM92">
        <v>1.59</v>
      </c>
      <c r="BN92">
        <v>0.53</v>
      </c>
      <c r="BO92">
        <v>9.3800000000000008</v>
      </c>
      <c r="BP92">
        <v>0</v>
      </c>
      <c r="BQ92">
        <v>4.3899999999999997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66.870000000000019</v>
      </c>
    </row>
    <row r="93" spans="1:75">
      <c r="A93" t="s">
        <v>135</v>
      </c>
      <c r="B93">
        <v>0</v>
      </c>
      <c r="C93">
        <v>0</v>
      </c>
      <c r="D93">
        <v>21</v>
      </c>
      <c r="E93">
        <v>0</v>
      </c>
      <c r="F93">
        <v>0</v>
      </c>
      <c r="G93">
        <v>0</v>
      </c>
      <c r="H93">
        <v>0</v>
      </c>
      <c r="I93">
        <v>69.048000000000002</v>
      </c>
      <c r="J93">
        <v>18.632000000000001</v>
      </c>
      <c r="K93">
        <v>215.533728</v>
      </c>
      <c r="L93">
        <v>653.15250000000003</v>
      </c>
      <c r="M93">
        <v>82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382.5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42.66</v>
      </c>
      <c r="AB93">
        <v>39.510120000000001</v>
      </c>
      <c r="AC93">
        <v>10.187200000000001</v>
      </c>
      <c r="AD93">
        <v>38.5732</v>
      </c>
      <c r="AE93">
        <v>49.436556000000003</v>
      </c>
      <c r="AF93">
        <v>29.974399999999999</v>
      </c>
      <c r="AG93">
        <v>38.234400000000001</v>
      </c>
      <c r="AH93">
        <v>154.64510000000001</v>
      </c>
      <c r="AI93">
        <v>18.458500000000001</v>
      </c>
      <c r="AJ93">
        <v>0</v>
      </c>
      <c r="AK93">
        <v>51.267600000000002</v>
      </c>
      <c r="AL93">
        <v>79.364599999999996</v>
      </c>
      <c r="AM93">
        <v>10.5307</v>
      </c>
      <c r="AN93">
        <v>0.68867999999999996</v>
      </c>
      <c r="AO93">
        <v>19.992000000000001</v>
      </c>
      <c r="AP93">
        <v>11.529</v>
      </c>
      <c r="AQ93">
        <v>40.32</v>
      </c>
      <c r="AR93">
        <v>31.897383000000001</v>
      </c>
      <c r="AS93">
        <v>0</v>
      </c>
      <c r="AT93">
        <v>11.2476</v>
      </c>
      <c r="AU93">
        <v>0</v>
      </c>
      <c r="AV93">
        <v>21</v>
      </c>
      <c r="AW93">
        <v>69.504000000000005</v>
      </c>
      <c r="AX93">
        <v>0</v>
      </c>
      <c r="AY93">
        <v>0</v>
      </c>
      <c r="AZ93">
        <f t="shared" si="3"/>
        <v>66.870000000000019</v>
      </c>
      <c r="BA93">
        <f t="shared" si="4"/>
        <v>2928.759693</v>
      </c>
      <c r="BD93">
        <v>16.05</v>
      </c>
      <c r="BE93">
        <v>7.63</v>
      </c>
      <c r="BF93">
        <v>1.0900000000000001</v>
      </c>
      <c r="BG93">
        <v>4.07</v>
      </c>
      <c r="BH93">
        <v>5.81</v>
      </c>
      <c r="BI93">
        <v>4.78</v>
      </c>
      <c r="BJ93">
        <v>3.11</v>
      </c>
      <c r="BK93">
        <v>3.46</v>
      </c>
      <c r="BL93">
        <v>2.38</v>
      </c>
      <c r="BM93">
        <v>1.59</v>
      </c>
      <c r="BN93">
        <v>0.53</v>
      </c>
      <c r="BO93">
        <v>9.3800000000000008</v>
      </c>
      <c r="BP93">
        <v>0</v>
      </c>
      <c r="BQ93">
        <v>4.3899999999999997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66.870000000000019</v>
      </c>
    </row>
    <row r="94" spans="1:75">
      <c r="A94" t="s">
        <v>136</v>
      </c>
      <c r="B94">
        <v>0</v>
      </c>
      <c r="C94">
        <v>0</v>
      </c>
      <c r="D94">
        <v>21</v>
      </c>
      <c r="E94">
        <v>0</v>
      </c>
      <c r="F94">
        <v>0</v>
      </c>
      <c r="G94">
        <v>0</v>
      </c>
      <c r="H94">
        <v>0</v>
      </c>
      <c r="I94">
        <v>69.048000000000002</v>
      </c>
      <c r="J94">
        <v>18.632000000000001</v>
      </c>
      <c r="K94">
        <v>215.533728</v>
      </c>
      <c r="L94">
        <v>653.15250000000003</v>
      </c>
      <c r="M94">
        <v>82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382.5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42.66</v>
      </c>
      <c r="AB94">
        <v>39.510120000000001</v>
      </c>
      <c r="AC94">
        <v>10.187200000000001</v>
      </c>
      <c r="AD94">
        <v>38.5732</v>
      </c>
      <c r="AE94">
        <v>49.436556000000003</v>
      </c>
      <c r="AF94">
        <v>29.974399999999999</v>
      </c>
      <c r="AG94">
        <v>38.234400000000001</v>
      </c>
      <c r="AH94">
        <v>154.64510000000001</v>
      </c>
      <c r="AI94">
        <v>18.458500000000001</v>
      </c>
      <c r="AJ94">
        <v>0</v>
      </c>
      <c r="AK94">
        <v>51.267600000000002</v>
      </c>
      <c r="AL94">
        <v>79.364599999999996</v>
      </c>
      <c r="AM94">
        <v>10.5307</v>
      </c>
      <c r="AN94">
        <v>0.68867999999999996</v>
      </c>
      <c r="AO94">
        <v>19.992000000000001</v>
      </c>
      <c r="AP94">
        <v>11.529</v>
      </c>
      <c r="AQ94">
        <v>40.32</v>
      </c>
      <c r="AR94">
        <v>31.897383000000001</v>
      </c>
      <c r="AS94">
        <v>0</v>
      </c>
      <c r="AT94">
        <v>11.2476</v>
      </c>
      <c r="AU94">
        <v>0</v>
      </c>
      <c r="AV94">
        <v>21</v>
      </c>
      <c r="AW94">
        <v>69.504000000000005</v>
      </c>
      <c r="AX94">
        <v>0</v>
      </c>
      <c r="AY94">
        <v>0</v>
      </c>
      <c r="AZ94">
        <f t="shared" si="3"/>
        <v>66.77000000000001</v>
      </c>
      <c r="BA94">
        <f t="shared" si="4"/>
        <v>2928.6596930000001</v>
      </c>
      <c r="BD94">
        <v>16.05</v>
      </c>
      <c r="BE94">
        <v>7.63</v>
      </c>
      <c r="BF94">
        <v>1.0900000000000001</v>
      </c>
      <c r="BG94">
        <v>4.07</v>
      </c>
      <c r="BH94">
        <v>5.81</v>
      </c>
      <c r="BI94">
        <v>4.78</v>
      </c>
      <c r="BJ94">
        <v>3.11</v>
      </c>
      <c r="BK94">
        <v>3.4</v>
      </c>
      <c r="BL94">
        <v>2.34</v>
      </c>
      <c r="BM94">
        <v>1.59</v>
      </c>
      <c r="BN94">
        <v>0.53</v>
      </c>
      <c r="BO94">
        <v>9.3800000000000008</v>
      </c>
      <c r="BP94">
        <v>0</v>
      </c>
      <c r="BQ94">
        <v>4.3899999999999997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66.77000000000001</v>
      </c>
    </row>
    <row r="95" spans="1:75">
      <c r="A95" t="s">
        <v>137</v>
      </c>
      <c r="B95">
        <v>0</v>
      </c>
      <c r="C95">
        <v>0</v>
      </c>
      <c r="D95">
        <v>21</v>
      </c>
      <c r="E95">
        <v>0</v>
      </c>
      <c r="F95">
        <v>0</v>
      </c>
      <c r="G95">
        <v>0</v>
      </c>
      <c r="H95">
        <v>0</v>
      </c>
      <c r="I95">
        <v>69.048000000000002</v>
      </c>
      <c r="J95">
        <v>18.632000000000001</v>
      </c>
      <c r="K95">
        <v>215.533728</v>
      </c>
      <c r="L95">
        <v>653.15250000000003</v>
      </c>
      <c r="M95">
        <v>82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382.5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9.6778399999999998</v>
      </c>
      <c r="AD95">
        <v>36.591700000000003</v>
      </c>
      <c r="AE95">
        <v>49.436556000000003</v>
      </c>
      <c r="AF95">
        <v>17.748000000000001</v>
      </c>
      <c r="AG95">
        <v>38.234400000000001</v>
      </c>
      <c r="AH95">
        <v>152.94049999999999</v>
      </c>
      <c r="AI95">
        <v>18.458500000000001</v>
      </c>
      <c r="AJ95">
        <v>0</v>
      </c>
      <c r="AK95">
        <v>51.267600000000002</v>
      </c>
      <c r="AL95">
        <v>79.364599999999996</v>
      </c>
      <c r="AM95">
        <v>5.2253600000000002</v>
      </c>
      <c r="AN95">
        <v>0.68867999999999996</v>
      </c>
      <c r="AO95">
        <v>19.992000000000001</v>
      </c>
      <c r="AP95">
        <v>11.529</v>
      </c>
      <c r="AQ95">
        <v>40.32</v>
      </c>
      <c r="AR95">
        <v>31.897383000000001</v>
      </c>
      <c r="AS95">
        <v>0</v>
      </c>
      <c r="AT95">
        <v>11.2476</v>
      </c>
      <c r="AU95">
        <v>0</v>
      </c>
      <c r="AV95">
        <v>21</v>
      </c>
      <c r="AW95">
        <v>69.504000000000005</v>
      </c>
      <c r="AX95">
        <v>0</v>
      </c>
      <c r="AY95">
        <v>0</v>
      </c>
      <c r="AZ95">
        <f t="shared" si="3"/>
        <v>66.77000000000001</v>
      </c>
      <c r="BA95">
        <f t="shared" si="4"/>
        <v>2906.9324930000002</v>
      </c>
      <c r="BD95">
        <v>16.05</v>
      </c>
      <c r="BE95">
        <v>7.63</v>
      </c>
      <c r="BF95">
        <v>1.0900000000000001</v>
      </c>
      <c r="BG95">
        <v>4.07</v>
      </c>
      <c r="BH95">
        <v>5.81</v>
      </c>
      <c r="BI95">
        <v>4.78</v>
      </c>
      <c r="BJ95">
        <v>3.11</v>
      </c>
      <c r="BK95">
        <v>3.4</v>
      </c>
      <c r="BL95">
        <v>2.34</v>
      </c>
      <c r="BM95">
        <v>1.59</v>
      </c>
      <c r="BN95">
        <v>0.53</v>
      </c>
      <c r="BO95">
        <v>9.3800000000000008</v>
      </c>
      <c r="BP95">
        <v>0</v>
      </c>
      <c r="BQ95">
        <v>4.3899999999999997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66.77000000000001</v>
      </c>
    </row>
    <row r="96" spans="1:75">
      <c r="A96" t="s">
        <v>138</v>
      </c>
      <c r="B96">
        <v>0</v>
      </c>
      <c r="C96">
        <v>0</v>
      </c>
      <c r="D96">
        <v>21</v>
      </c>
      <c r="E96">
        <v>0</v>
      </c>
      <c r="F96">
        <v>0</v>
      </c>
      <c r="G96">
        <v>0</v>
      </c>
      <c r="H96">
        <v>0</v>
      </c>
      <c r="I96">
        <v>69.048000000000002</v>
      </c>
      <c r="J96">
        <v>18.632000000000001</v>
      </c>
      <c r="K96">
        <v>215.533728</v>
      </c>
      <c r="L96">
        <v>653.15250000000003</v>
      </c>
      <c r="M96">
        <v>82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382.5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9.6778399999999998</v>
      </c>
      <c r="AD96">
        <v>36.591700000000003</v>
      </c>
      <c r="AE96">
        <v>49.436556000000003</v>
      </c>
      <c r="AF96">
        <v>8.8740000000000006</v>
      </c>
      <c r="AG96">
        <v>38.234400000000001</v>
      </c>
      <c r="AH96">
        <v>152.94049999999999</v>
      </c>
      <c r="AI96">
        <v>18.458500000000001</v>
      </c>
      <c r="AJ96">
        <v>0</v>
      </c>
      <c r="AK96">
        <v>51.267600000000002</v>
      </c>
      <c r="AL96">
        <v>79.364599999999996</v>
      </c>
      <c r="AM96">
        <v>5.2253600000000002</v>
      </c>
      <c r="AN96">
        <v>0.68867999999999996</v>
      </c>
      <c r="AO96">
        <v>19.992000000000001</v>
      </c>
      <c r="AP96">
        <v>11.529</v>
      </c>
      <c r="AQ96">
        <v>40.32</v>
      </c>
      <c r="AR96">
        <v>31.897383000000001</v>
      </c>
      <c r="AS96">
        <v>0</v>
      </c>
      <c r="AT96">
        <v>11.2476</v>
      </c>
      <c r="AU96">
        <v>0</v>
      </c>
      <c r="AV96">
        <v>21</v>
      </c>
      <c r="AW96">
        <v>69.504000000000005</v>
      </c>
      <c r="AX96">
        <v>0</v>
      </c>
      <c r="AY96">
        <v>0</v>
      </c>
      <c r="AZ96">
        <f t="shared" si="3"/>
        <v>66.77000000000001</v>
      </c>
      <c r="BA96">
        <f t="shared" si="4"/>
        <v>2898.058493</v>
      </c>
      <c r="BD96">
        <v>16.05</v>
      </c>
      <c r="BE96">
        <v>7.63</v>
      </c>
      <c r="BF96">
        <v>1.0900000000000001</v>
      </c>
      <c r="BG96">
        <v>4.07</v>
      </c>
      <c r="BH96">
        <v>5.81</v>
      </c>
      <c r="BI96">
        <v>4.78</v>
      </c>
      <c r="BJ96">
        <v>3.11</v>
      </c>
      <c r="BK96">
        <v>3.4</v>
      </c>
      <c r="BL96">
        <v>2.34</v>
      </c>
      <c r="BM96">
        <v>1.59</v>
      </c>
      <c r="BN96">
        <v>0.53</v>
      </c>
      <c r="BO96">
        <v>9.3800000000000008</v>
      </c>
      <c r="BP96">
        <v>0</v>
      </c>
      <c r="BQ96">
        <v>4.3899999999999997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66.77000000000001</v>
      </c>
    </row>
    <row r="97" spans="1:75">
      <c r="A97" t="s">
        <v>139</v>
      </c>
      <c r="B97">
        <v>0</v>
      </c>
      <c r="C97">
        <v>0</v>
      </c>
      <c r="D97">
        <v>21</v>
      </c>
      <c r="E97">
        <v>0</v>
      </c>
      <c r="F97">
        <v>0</v>
      </c>
      <c r="G97">
        <v>0</v>
      </c>
      <c r="H97">
        <v>0</v>
      </c>
      <c r="I97">
        <v>69.048000000000002</v>
      </c>
      <c r="J97">
        <v>18.632000000000001</v>
      </c>
      <c r="K97">
        <v>215.533728</v>
      </c>
      <c r="L97">
        <v>653.15250000000003</v>
      </c>
      <c r="M97">
        <v>82</v>
      </c>
      <c r="N97">
        <v>118.125</v>
      </c>
      <c r="O97">
        <v>123.66562500000001</v>
      </c>
      <c r="P97">
        <v>137.25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382.5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9.6778399999999998</v>
      </c>
      <c r="AD97">
        <v>36.591700000000003</v>
      </c>
      <c r="AE97">
        <v>49.436556000000003</v>
      </c>
      <c r="AF97">
        <v>8.8740000000000006</v>
      </c>
      <c r="AG97">
        <v>38.234400000000001</v>
      </c>
      <c r="AH97">
        <v>152.94049999999999</v>
      </c>
      <c r="AI97">
        <v>18.458500000000001</v>
      </c>
      <c r="AJ97">
        <v>0</v>
      </c>
      <c r="AK97">
        <v>51.267600000000002</v>
      </c>
      <c r="AL97">
        <v>79.364599999999996</v>
      </c>
      <c r="AM97">
        <v>5.2253600000000002</v>
      </c>
      <c r="AN97">
        <v>0.68867999999999996</v>
      </c>
      <c r="AO97">
        <v>18.815999999999999</v>
      </c>
      <c r="AP97">
        <v>11.529</v>
      </c>
      <c r="AQ97">
        <v>40.32</v>
      </c>
      <c r="AR97">
        <v>31.897383000000001</v>
      </c>
      <c r="AS97">
        <v>0</v>
      </c>
      <c r="AT97">
        <v>11.2476</v>
      </c>
      <c r="AU97">
        <v>0</v>
      </c>
      <c r="AV97">
        <v>21</v>
      </c>
      <c r="AW97">
        <v>69.504000000000005</v>
      </c>
      <c r="AX97">
        <v>0</v>
      </c>
      <c r="AY97">
        <v>0</v>
      </c>
      <c r="AZ97">
        <f t="shared" si="3"/>
        <v>66.77000000000001</v>
      </c>
      <c r="BA97">
        <f t="shared" si="4"/>
        <v>2896.8824929999996</v>
      </c>
      <c r="BD97">
        <v>16.05</v>
      </c>
      <c r="BE97">
        <v>7.63</v>
      </c>
      <c r="BF97">
        <v>1.0900000000000001</v>
      </c>
      <c r="BG97">
        <v>4.07</v>
      </c>
      <c r="BH97">
        <v>5.81</v>
      </c>
      <c r="BI97">
        <v>4.78</v>
      </c>
      <c r="BJ97">
        <v>3.11</v>
      </c>
      <c r="BK97">
        <v>3.4</v>
      </c>
      <c r="BL97">
        <v>2.34</v>
      </c>
      <c r="BM97">
        <v>1.59</v>
      </c>
      <c r="BN97">
        <v>0.53</v>
      </c>
      <c r="BO97">
        <v>9.3800000000000008</v>
      </c>
      <c r="BP97">
        <v>0</v>
      </c>
      <c r="BQ97">
        <v>4.3899999999999997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66.77000000000001</v>
      </c>
    </row>
    <row r="98" spans="1:75">
      <c r="A98" t="s">
        <v>140</v>
      </c>
      <c r="B98">
        <v>0</v>
      </c>
      <c r="C98">
        <v>0</v>
      </c>
      <c r="D98">
        <v>21</v>
      </c>
      <c r="E98">
        <v>0</v>
      </c>
      <c r="F98">
        <v>0</v>
      </c>
      <c r="G98">
        <v>0</v>
      </c>
      <c r="H98">
        <v>0</v>
      </c>
      <c r="I98">
        <v>69.048000000000002</v>
      </c>
      <c r="J98">
        <v>18.632000000000001</v>
      </c>
      <c r="K98">
        <v>215.533728</v>
      </c>
      <c r="L98">
        <v>653.15250000000003</v>
      </c>
      <c r="M98">
        <v>82</v>
      </c>
      <c r="N98">
        <v>118.125</v>
      </c>
      <c r="O98">
        <v>123.66562500000001</v>
      </c>
      <c r="P98">
        <v>137.25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382.5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9.6778399999999998</v>
      </c>
      <c r="AD98">
        <v>36.591700000000003</v>
      </c>
      <c r="AE98">
        <v>49.436556000000003</v>
      </c>
      <c r="AF98">
        <v>8.8740000000000006</v>
      </c>
      <c r="AG98">
        <v>38.234400000000001</v>
      </c>
      <c r="AH98">
        <v>152.94049999999999</v>
      </c>
      <c r="AI98">
        <v>18.458500000000001</v>
      </c>
      <c r="AJ98">
        <v>0</v>
      </c>
      <c r="AK98">
        <v>51.267600000000002</v>
      </c>
      <c r="AL98">
        <v>79.364599999999996</v>
      </c>
      <c r="AM98">
        <v>5.2253600000000002</v>
      </c>
      <c r="AN98">
        <v>0.68867999999999996</v>
      </c>
      <c r="AO98">
        <v>18.815999999999999</v>
      </c>
      <c r="AP98">
        <v>11.529</v>
      </c>
      <c r="AQ98">
        <v>40.32</v>
      </c>
      <c r="AR98">
        <v>31.897383000000001</v>
      </c>
      <c r="AS98">
        <v>0</v>
      </c>
      <c r="AT98">
        <v>11.2476</v>
      </c>
      <c r="AU98">
        <v>0</v>
      </c>
      <c r="AV98">
        <v>21</v>
      </c>
      <c r="AW98">
        <v>69.504000000000005</v>
      </c>
      <c r="AX98">
        <v>0</v>
      </c>
      <c r="AY98">
        <v>0</v>
      </c>
      <c r="AZ98">
        <f t="shared" si="3"/>
        <v>66.77000000000001</v>
      </c>
      <c r="BA98">
        <f t="shared" si="4"/>
        <v>2896.8824929999996</v>
      </c>
      <c r="BD98">
        <v>16.05</v>
      </c>
      <c r="BE98">
        <v>7.63</v>
      </c>
      <c r="BF98">
        <v>1.0900000000000001</v>
      </c>
      <c r="BG98">
        <v>4.07</v>
      </c>
      <c r="BH98">
        <v>5.81</v>
      </c>
      <c r="BI98">
        <v>4.78</v>
      </c>
      <c r="BJ98">
        <v>3.11</v>
      </c>
      <c r="BK98">
        <v>3.4</v>
      </c>
      <c r="BL98">
        <v>2.34</v>
      </c>
      <c r="BM98">
        <v>1.59</v>
      </c>
      <c r="BN98">
        <v>0.53</v>
      </c>
      <c r="BO98">
        <v>9.3800000000000008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66.77000000000001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0.504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1.6856479999999965</v>
      </c>
      <c r="J99">
        <f t="shared" si="6"/>
        <v>0.39675200000000088</v>
      </c>
      <c r="K99">
        <f t="shared" si="6"/>
        <v>5.1728094719999973</v>
      </c>
      <c r="L99">
        <f t="shared" si="6"/>
        <v>15.675659999999962</v>
      </c>
      <c r="M99">
        <f t="shared" si="6"/>
        <v>1.8574999999999999</v>
      </c>
      <c r="N99">
        <f t="shared" si="6"/>
        <v>2.835</v>
      </c>
      <c r="O99">
        <f t="shared" si="6"/>
        <v>2.9679749999999947</v>
      </c>
      <c r="P99">
        <f t="shared" si="6"/>
        <v>3.2923125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9.9148331250000066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7.2091799999999984E-2</v>
      </c>
      <c r="AA99">
        <f t="shared" si="6"/>
        <v>1.0238399999999988</v>
      </c>
      <c r="AB99">
        <f t="shared" si="6"/>
        <v>0.16697158000000006</v>
      </c>
      <c r="AC99">
        <f t="shared" si="6"/>
        <v>2.9542880000000007E-2</v>
      </c>
      <c r="AD99">
        <f t="shared" si="6"/>
        <v>0.88414529999999858</v>
      </c>
      <c r="AE99">
        <f t="shared" si="6"/>
        <v>1.1615897100000006</v>
      </c>
      <c r="AF99">
        <f t="shared" si="6"/>
        <v>0.25409219999999999</v>
      </c>
      <c r="AG99">
        <f t="shared" si="6"/>
        <v>0.9176255999999986</v>
      </c>
      <c r="AH99">
        <f t="shared" si="6"/>
        <v>3.6756858000000019</v>
      </c>
      <c r="AI99">
        <f t="shared" si="6"/>
        <v>0.3729889999999999</v>
      </c>
      <c r="AJ99">
        <f t="shared" si="6"/>
        <v>0</v>
      </c>
      <c r="AK99">
        <f t="shared" si="6"/>
        <v>1.2304224000000012</v>
      </c>
      <c r="AL99">
        <f t="shared" si="6"/>
        <v>1.9176485999999981</v>
      </c>
      <c r="AM99">
        <f t="shared" si="6"/>
        <v>0.27992333500000033</v>
      </c>
      <c r="AN99">
        <f t="shared" si="6"/>
        <v>1.6528319999999989E-2</v>
      </c>
      <c r="AO99">
        <f t="shared" si="6"/>
        <v>0.4614329999999992</v>
      </c>
      <c r="AP99">
        <f t="shared" si="6"/>
        <v>0.26798519999999976</v>
      </c>
      <c r="AQ99">
        <f t="shared" si="6"/>
        <v>0.34334999999999993</v>
      </c>
      <c r="AR99">
        <f t="shared" si="6"/>
        <v>0.7660577812499999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0.504</v>
      </c>
      <c r="AW99">
        <f t="shared" si="6"/>
        <v>1.6680959999999982</v>
      </c>
      <c r="AX99">
        <f t="shared" si="6"/>
        <v>2.1920000000000016E-2</v>
      </c>
      <c r="AY99">
        <f t="shared" si="6"/>
        <v>0</v>
      </c>
      <c r="AZ99">
        <f t="shared" si="6"/>
        <v>1.6212000000000004</v>
      </c>
      <c r="BA99">
        <f>SUM(B99:AZ99)</f>
        <v>68.442071827249961</v>
      </c>
      <c r="BD99">
        <f t="shared" ref="BD99:BW99" si="7">SUM(BD3:BD98)/4000</f>
        <v>0.39179999999999926</v>
      </c>
      <c r="BE99">
        <f t="shared" si="7"/>
        <v>0.18164000000000016</v>
      </c>
      <c r="BF99">
        <f t="shared" si="7"/>
        <v>2.6342500000000005E-2</v>
      </c>
      <c r="BG99">
        <f t="shared" si="7"/>
        <v>9.6799999999999817E-2</v>
      </c>
      <c r="BH99">
        <f t="shared" si="7"/>
        <v>0.13875999999999988</v>
      </c>
      <c r="BI99">
        <f t="shared" si="7"/>
        <v>0.11399999999999981</v>
      </c>
      <c r="BJ99">
        <f t="shared" si="7"/>
        <v>7.5160000000000116E-2</v>
      </c>
      <c r="BK99">
        <f t="shared" si="7"/>
        <v>8.0872499999999889E-2</v>
      </c>
      <c r="BL99">
        <f t="shared" si="7"/>
        <v>5.5010000000000003E-2</v>
      </c>
      <c r="BM99">
        <f t="shared" si="7"/>
        <v>3.8160000000000062E-2</v>
      </c>
      <c r="BN99">
        <f t="shared" si="7"/>
        <v>1.2560000000000003E-2</v>
      </c>
      <c r="BO99">
        <f t="shared" si="7"/>
        <v>0.24238999999999983</v>
      </c>
      <c r="BP99">
        <f t="shared" si="7"/>
        <v>0</v>
      </c>
      <c r="BQ99">
        <f t="shared" si="7"/>
        <v>0.10439999999999974</v>
      </c>
      <c r="BR99">
        <f t="shared" si="7"/>
        <v>5.2440000000000112E-2</v>
      </c>
      <c r="BS99">
        <f t="shared" si="7"/>
        <v>1.0865000000000012E-2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1.6212000000000004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112.9528</v>
      </c>
      <c r="L3">
        <v>364.77881200000002</v>
      </c>
      <c r="M3">
        <v>82</v>
      </c>
      <c r="N3">
        <v>118.125</v>
      </c>
      <c r="O3">
        <v>123.66562500000001</v>
      </c>
      <c r="P3">
        <v>137.25</v>
      </c>
      <c r="Q3">
        <v>8.6943999999999999</v>
      </c>
      <c r="R3">
        <v>18.005299999999998</v>
      </c>
      <c r="S3">
        <v>11.096500000000001</v>
      </c>
      <c r="T3">
        <v>0</v>
      </c>
      <c r="U3">
        <v>418.77</v>
      </c>
      <c r="V3">
        <v>6.36</v>
      </c>
      <c r="W3">
        <v>39.614400000000003</v>
      </c>
      <c r="X3">
        <v>125.04989999999999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49.436556000000003</v>
      </c>
      <c r="AF3">
        <v>8.8740000000000006</v>
      </c>
      <c r="AG3">
        <v>38.234400000000001</v>
      </c>
      <c r="AH3">
        <v>152.94049999999999</v>
      </c>
      <c r="AI3">
        <v>0</v>
      </c>
      <c r="AJ3">
        <v>0</v>
      </c>
      <c r="AK3">
        <v>51.267600000000002</v>
      </c>
      <c r="AL3">
        <v>79.364599999999996</v>
      </c>
      <c r="AM3">
        <v>14.663</v>
      </c>
      <c r="AN3">
        <v>0.68867999999999996</v>
      </c>
      <c r="AO3">
        <v>20.58</v>
      </c>
      <c r="AP3">
        <v>12.9381</v>
      </c>
      <c r="AQ3">
        <v>30.24</v>
      </c>
      <c r="AR3">
        <v>53.543999999999997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62.490000000000009</v>
      </c>
      <c r="BA3">
        <f>SUM(B3:AZ3)</f>
        <v>2266.4082729999991</v>
      </c>
      <c r="BB3">
        <v>0</v>
      </c>
      <c r="BD3">
        <v>16.05</v>
      </c>
      <c r="BE3">
        <v>7.12</v>
      </c>
      <c r="BF3">
        <v>0.96</v>
      </c>
      <c r="BG3">
        <v>4.07</v>
      </c>
      <c r="BH3">
        <v>4.63</v>
      </c>
      <c r="BI3">
        <v>4.46</v>
      </c>
      <c r="BJ3">
        <v>1.66</v>
      </c>
      <c r="BK3">
        <v>3.02</v>
      </c>
      <c r="BL3">
        <v>1.96</v>
      </c>
      <c r="BM3">
        <v>1.59</v>
      </c>
      <c r="BN3">
        <v>0.53</v>
      </c>
      <c r="BO3">
        <v>9.6199999999999992</v>
      </c>
      <c r="BP3">
        <v>0</v>
      </c>
      <c r="BQ3">
        <v>4.3899999999999997</v>
      </c>
      <c r="BR3">
        <v>2.0099999999999998</v>
      </c>
      <c r="BS3">
        <v>0.42</v>
      </c>
      <c r="BT3">
        <v>0</v>
      </c>
      <c r="BU3">
        <v>0</v>
      </c>
      <c r="BV3">
        <v>0</v>
      </c>
      <c r="BW3">
        <f>SUM(BD3:BV3)</f>
        <v>62.490000000000009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112.9528</v>
      </c>
      <c r="L4">
        <v>364.77881200000002</v>
      </c>
      <c r="M4">
        <v>82</v>
      </c>
      <c r="N4">
        <v>118.125</v>
      </c>
      <c r="O4">
        <v>123.66562500000001</v>
      </c>
      <c r="P4">
        <v>137.25</v>
      </c>
      <c r="Q4">
        <v>8.6943999999999999</v>
      </c>
      <c r="R4">
        <v>18.005299999999998</v>
      </c>
      <c r="S4">
        <v>11.096500000000001</v>
      </c>
      <c r="T4">
        <v>0</v>
      </c>
      <c r="U4">
        <v>418.77</v>
      </c>
      <c r="V4">
        <v>6.36</v>
      </c>
      <c r="W4">
        <v>39.614400000000003</v>
      </c>
      <c r="X4">
        <v>125.04989999999999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49.436556000000003</v>
      </c>
      <c r="AF4">
        <v>8.8740000000000006</v>
      </c>
      <c r="AG4">
        <v>38.234400000000001</v>
      </c>
      <c r="AH4">
        <v>152.94049999999999</v>
      </c>
      <c r="AI4">
        <v>0</v>
      </c>
      <c r="AJ4">
        <v>0</v>
      </c>
      <c r="AK4">
        <v>51.267600000000002</v>
      </c>
      <c r="AL4">
        <v>79.364599999999996</v>
      </c>
      <c r="AM4">
        <v>14.663</v>
      </c>
      <c r="AN4">
        <v>0.68867999999999996</v>
      </c>
      <c r="AO4">
        <v>20.58</v>
      </c>
      <c r="AP4">
        <v>12.9381</v>
      </c>
      <c r="AQ4">
        <v>28.35</v>
      </c>
      <c r="AR4">
        <v>53.543999999999997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62.63</v>
      </c>
      <c r="BA4">
        <f t="shared" ref="BA4:BA67" si="1">SUM(B4:AZ4)</f>
        <v>2264.6582729999996</v>
      </c>
      <c r="BB4">
        <v>1</v>
      </c>
      <c r="BD4">
        <v>16.05</v>
      </c>
      <c r="BE4">
        <v>7.12</v>
      </c>
      <c r="BF4">
        <v>0.96</v>
      </c>
      <c r="BG4">
        <v>4.07</v>
      </c>
      <c r="BH4">
        <v>4.7699999999999996</v>
      </c>
      <c r="BI4">
        <v>4.46</v>
      </c>
      <c r="BJ4">
        <v>1.66</v>
      </c>
      <c r="BK4">
        <v>3.02</v>
      </c>
      <c r="BL4">
        <v>1.96</v>
      </c>
      <c r="BM4">
        <v>1.59</v>
      </c>
      <c r="BN4">
        <v>0.53</v>
      </c>
      <c r="BO4">
        <v>9.6199999999999992</v>
      </c>
      <c r="BP4">
        <v>0</v>
      </c>
      <c r="BQ4">
        <v>4.3899999999999997</v>
      </c>
      <c r="BR4">
        <v>2.0099999999999998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62.63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112.9528</v>
      </c>
      <c r="L5">
        <v>379</v>
      </c>
      <c r="M5">
        <v>82</v>
      </c>
      <c r="N5">
        <v>118.125</v>
      </c>
      <c r="O5">
        <v>123.66562500000001</v>
      </c>
      <c r="P5">
        <v>137.25</v>
      </c>
      <c r="Q5">
        <v>18.277699999999999</v>
      </c>
      <c r="R5">
        <v>28.984791999999999</v>
      </c>
      <c r="S5">
        <v>22.687000000000001</v>
      </c>
      <c r="T5">
        <v>0</v>
      </c>
      <c r="U5">
        <v>418.77</v>
      </c>
      <c r="V5">
        <v>6.36</v>
      </c>
      <c r="W5">
        <v>39.614400000000003</v>
      </c>
      <c r="X5">
        <v>125.04989999999999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49.436556000000003</v>
      </c>
      <c r="AF5">
        <v>8.8740000000000006</v>
      </c>
      <c r="AG5">
        <v>38.234400000000001</v>
      </c>
      <c r="AH5">
        <v>152.94049999999999</v>
      </c>
      <c r="AI5">
        <v>0</v>
      </c>
      <c r="AJ5">
        <v>0</v>
      </c>
      <c r="AK5">
        <v>51.267600000000002</v>
      </c>
      <c r="AL5">
        <v>79.364599999999996</v>
      </c>
      <c r="AM5">
        <v>14.663</v>
      </c>
      <c r="AN5">
        <v>0.68867999999999996</v>
      </c>
      <c r="AO5">
        <v>20.58</v>
      </c>
      <c r="AP5">
        <v>12.9381</v>
      </c>
      <c r="AQ5">
        <v>28.35</v>
      </c>
      <c r="AR5">
        <v>48.576000000000001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62.77</v>
      </c>
      <c r="BA5">
        <f t="shared" si="1"/>
        <v>2306.2047529999995</v>
      </c>
      <c r="BB5">
        <v>2</v>
      </c>
      <c r="BD5">
        <v>16.05</v>
      </c>
      <c r="BE5">
        <v>7.12</v>
      </c>
      <c r="BF5">
        <v>0.96</v>
      </c>
      <c r="BG5">
        <v>4.07</v>
      </c>
      <c r="BH5">
        <v>4.91</v>
      </c>
      <c r="BI5">
        <v>4.46</v>
      </c>
      <c r="BJ5">
        <v>1.66</v>
      </c>
      <c r="BK5">
        <v>3.02</v>
      </c>
      <c r="BL5">
        <v>1.96</v>
      </c>
      <c r="BM5">
        <v>1.59</v>
      </c>
      <c r="BN5">
        <v>0.53</v>
      </c>
      <c r="BO5">
        <v>9.6199999999999992</v>
      </c>
      <c r="BP5">
        <v>0</v>
      </c>
      <c r="BQ5">
        <v>4.3899999999999997</v>
      </c>
      <c r="BR5">
        <v>2.0099999999999998</v>
      </c>
      <c r="BS5">
        <v>0.42</v>
      </c>
      <c r="BT5">
        <v>0</v>
      </c>
      <c r="BU5">
        <v>0</v>
      </c>
      <c r="BV5">
        <v>0</v>
      </c>
      <c r="BW5">
        <f t="shared" si="2"/>
        <v>62.77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112.9528</v>
      </c>
      <c r="L6">
        <v>379</v>
      </c>
      <c r="M6">
        <v>82</v>
      </c>
      <c r="N6">
        <v>118.125</v>
      </c>
      <c r="O6">
        <v>123.66562500000001</v>
      </c>
      <c r="P6">
        <v>137.25</v>
      </c>
      <c r="Q6">
        <v>18.277699999999999</v>
      </c>
      <c r="R6">
        <v>36.622999999999998</v>
      </c>
      <c r="S6">
        <v>22.687000000000001</v>
      </c>
      <c r="T6">
        <v>0</v>
      </c>
      <c r="U6">
        <v>418.77</v>
      </c>
      <c r="V6">
        <v>6.36</v>
      </c>
      <c r="W6">
        <v>39.614400000000003</v>
      </c>
      <c r="X6">
        <v>125.04989999999999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49.436556000000003</v>
      </c>
      <c r="AF6">
        <v>8.8740000000000006</v>
      </c>
      <c r="AG6">
        <v>38.234400000000001</v>
      </c>
      <c r="AH6">
        <v>152.94049999999999</v>
      </c>
      <c r="AI6">
        <v>0</v>
      </c>
      <c r="AJ6">
        <v>0</v>
      </c>
      <c r="AK6">
        <v>51.267600000000002</v>
      </c>
      <c r="AL6">
        <v>79.364599999999996</v>
      </c>
      <c r="AM6">
        <v>14.663</v>
      </c>
      <c r="AN6">
        <v>0.68867999999999996</v>
      </c>
      <c r="AO6">
        <v>20.58</v>
      </c>
      <c r="AP6">
        <v>12.9381</v>
      </c>
      <c r="AQ6">
        <v>18.899999999999999</v>
      </c>
      <c r="AR6">
        <v>48.576000000000001</v>
      </c>
      <c r="AS6">
        <v>31.612200000000001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62.910000000000004</v>
      </c>
      <c r="BA6">
        <f t="shared" si="1"/>
        <v>2303.860361</v>
      </c>
      <c r="BB6">
        <v>3</v>
      </c>
      <c r="BD6">
        <v>16.05</v>
      </c>
      <c r="BE6">
        <v>7.12</v>
      </c>
      <c r="BF6">
        <v>0.96</v>
      </c>
      <c r="BG6">
        <v>4.07</v>
      </c>
      <c r="BH6">
        <v>5.05</v>
      </c>
      <c r="BI6">
        <v>4.46</v>
      </c>
      <c r="BJ6">
        <v>1.66</v>
      </c>
      <c r="BK6">
        <v>3.02</v>
      </c>
      <c r="BL6">
        <v>1.96</v>
      </c>
      <c r="BM6">
        <v>1.59</v>
      </c>
      <c r="BN6">
        <v>0.53</v>
      </c>
      <c r="BO6">
        <v>9.6199999999999992</v>
      </c>
      <c r="BP6">
        <v>0</v>
      </c>
      <c r="BQ6">
        <v>4.3899999999999997</v>
      </c>
      <c r="BR6">
        <v>2.0099999999999998</v>
      </c>
      <c r="BS6">
        <v>0.42</v>
      </c>
      <c r="BT6">
        <v>0</v>
      </c>
      <c r="BU6">
        <v>0</v>
      </c>
      <c r="BV6">
        <v>0</v>
      </c>
      <c r="BW6">
        <f t="shared" si="2"/>
        <v>62.910000000000004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112.9528</v>
      </c>
      <c r="L7">
        <v>379</v>
      </c>
      <c r="M7">
        <v>82</v>
      </c>
      <c r="N7">
        <v>118.125</v>
      </c>
      <c r="O7">
        <v>123.66562500000001</v>
      </c>
      <c r="P7">
        <v>137.25</v>
      </c>
      <c r="Q7">
        <v>18.277699999999999</v>
      </c>
      <c r="R7">
        <v>36.622999999999998</v>
      </c>
      <c r="S7">
        <v>22.687000000000001</v>
      </c>
      <c r="T7">
        <v>0</v>
      </c>
      <c r="U7">
        <v>418.77</v>
      </c>
      <c r="V7">
        <v>15.464600000000001</v>
      </c>
      <c r="W7">
        <v>39.614400000000003</v>
      </c>
      <c r="X7">
        <v>125.04989999999999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49.436556000000003</v>
      </c>
      <c r="AF7">
        <v>8.8740000000000006</v>
      </c>
      <c r="AG7">
        <v>38.234400000000001</v>
      </c>
      <c r="AH7">
        <v>152.94049999999999</v>
      </c>
      <c r="AI7">
        <v>0</v>
      </c>
      <c r="AJ7">
        <v>0</v>
      </c>
      <c r="AK7">
        <v>51.267600000000002</v>
      </c>
      <c r="AL7">
        <v>79.364599999999996</v>
      </c>
      <c r="AM7">
        <v>14.663</v>
      </c>
      <c r="AN7">
        <v>0.68867999999999996</v>
      </c>
      <c r="AO7">
        <v>20.58</v>
      </c>
      <c r="AP7">
        <v>12.9381</v>
      </c>
      <c r="AQ7">
        <v>18.899999999999999</v>
      </c>
      <c r="AR7">
        <v>48.576000000000001</v>
      </c>
      <c r="AS7">
        <v>31.612200000000001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63.060000000000009</v>
      </c>
      <c r="BA7">
        <f t="shared" si="1"/>
        <v>2313.1149610000002</v>
      </c>
      <c r="BB7">
        <v>4</v>
      </c>
      <c r="BD7">
        <v>16.05</v>
      </c>
      <c r="BE7">
        <v>7.12</v>
      </c>
      <c r="BF7">
        <v>0.96</v>
      </c>
      <c r="BG7">
        <v>4.07</v>
      </c>
      <c r="BH7">
        <v>5.2</v>
      </c>
      <c r="BI7">
        <v>4.46</v>
      </c>
      <c r="BJ7">
        <v>1.66</v>
      </c>
      <c r="BK7">
        <v>3.02</v>
      </c>
      <c r="BL7">
        <v>1.96</v>
      </c>
      <c r="BM7">
        <v>1.59</v>
      </c>
      <c r="BN7">
        <v>0.53</v>
      </c>
      <c r="BO7">
        <v>9.6199999999999992</v>
      </c>
      <c r="BP7">
        <v>0</v>
      </c>
      <c r="BQ7">
        <v>4.3899999999999997</v>
      </c>
      <c r="BR7">
        <v>2.0099999999999998</v>
      </c>
      <c r="BS7">
        <v>0.42</v>
      </c>
      <c r="BT7">
        <v>0</v>
      </c>
      <c r="BU7">
        <v>0</v>
      </c>
      <c r="BV7">
        <v>0</v>
      </c>
      <c r="BW7">
        <f t="shared" si="2"/>
        <v>63.060000000000009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110</v>
      </c>
      <c r="L8">
        <v>379</v>
      </c>
      <c r="M8">
        <v>82</v>
      </c>
      <c r="N8">
        <v>118.125</v>
      </c>
      <c r="O8">
        <v>123.66562500000001</v>
      </c>
      <c r="P8">
        <v>137.25</v>
      </c>
      <c r="Q8">
        <v>18.277699999999999</v>
      </c>
      <c r="R8">
        <v>36.622999999999998</v>
      </c>
      <c r="S8">
        <v>22.687000000000001</v>
      </c>
      <c r="T8">
        <v>0</v>
      </c>
      <c r="U8">
        <v>418.77</v>
      </c>
      <c r="V8">
        <v>15.464600000000001</v>
      </c>
      <c r="W8">
        <v>39.614400000000003</v>
      </c>
      <c r="X8">
        <v>125.04989999999999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49.436556000000003</v>
      </c>
      <c r="AF8">
        <v>8.8740000000000006</v>
      </c>
      <c r="AG8">
        <v>38.234400000000001</v>
      </c>
      <c r="AH8">
        <v>152.94049999999999</v>
      </c>
      <c r="AI8">
        <v>0</v>
      </c>
      <c r="AJ8">
        <v>0</v>
      </c>
      <c r="AK8">
        <v>51.267600000000002</v>
      </c>
      <c r="AL8">
        <v>79.364599999999996</v>
      </c>
      <c r="AM8">
        <v>14.663</v>
      </c>
      <c r="AN8">
        <v>0.68867999999999996</v>
      </c>
      <c r="AO8">
        <v>20.58</v>
      </c>
      <c r="AP8">
        <v>12.9381</v>
      </c>
      <c r="AQ8">
        <v>18.899999999999999</v>
      </c>
      <c r="AR8">
        <v>48.576000000000001</v>
      </c>
      <c r="AS8">
        <v>31.612200000000001</v>
      </c>
      <c r="AT8">
        <v>9.1642240000000008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63.060000000000009</v>
      </c>
      <c r="BA8">
        <f t="shared" si="1"/>
        <v>2308.0787850000002</v>
      </c>
      <c r="BB8">
        <v>5</v>
      </c>
      <c r="BD8">
        <v>16.05</v>
      </c>
      <c r="BE8">
        <v>7.12</v>
      </c>
      <c r="BF8">
        <v>0.96</v>
      </c>
      <c r="BG8">
        <v>4.07</v>
      </c>
      <c r="BH8">
        <v>5.2</v>
      </c>
      <c r="BI8">
        <v>4.46</v>
      </c>
      <c r="BJ8">
        <v>1.66</v>
      </c>
      <c r="BK8">
        <v>3.02</v>
      </c>
      <c r="BL8">
        <v>1.96</v>
      </c>
      <c r="BM8">
        <v>1.59</v>
      </c>
      <c r="BN8">
        <v>0.53</v>
      </c>
      <c r="BO8">
        <v>9.6199999999999992</v>
      </c>
      <c r="BP8">
        <v>0</v>
      </c>
      <c r="BQ8">
        <v>4.3899999999999997</v>
      </c>
      <c r="BR8">
        <v>2.0099999999999998</v>
      </c>
      <c r="BS8">
        <v>0.42</v>
      </c>
      <c r="BT8">
        <v>0</v>
      </c>
      <c r="BU8">
        <v>0</v>
      </c>
      <c r="BV8">
        <v>0</v>
      </c>
      <c r="BW8">
        <f t="shared" si="2"/>
        <v>63.060000000000009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115.57578100000001</v>
      </c>
      <c r="L9">
        <v>379</v>
      </c>
      <c r="M9">
        <v>82</v>
      </c>
      <c r="N9">
        <v>118.125</v>
      </c>
      <c r="O9">
        <v>123.66562500000001</v>
      </c>
      <c r="P9">
        <v>137.25</v>
      </c>
      <c r="Q9">
        <v>13.583299999999999</v>
      </c>
      <c r="R9">
        <v>26.617699999999999</v>
      </c>
      <c r="S9">
        <v>16.590499999999999</v>
      </c>
      <c r="T9">
        <v>0</v>
      </c>
      <c r="U9">
        <v>418.77</v>
      </c>
      <c r="V9">
        <v>15.464600000000001</v>
      </c>
      <c r="W9">
        <v>39.614400000000003</v>
      </c>
      <c r="X9">
        <v>125.04989999999999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49.436556000000003</v>
      </c>
      <c r="AF9">
        <v>8.8740000000000006</v>
      </c>
      <c r="AG9">
        <v>38.234400000000001</v>
      </c>
      <c r="AH9">
        <v>152.94049999999999</v>
      </c>
      <c r="AI9">
        <v>0</v>
      </c>
      <c r="AJ9">
        <v>0</v>
      </c>
      <c r="AK9">
        <v>51.267600000000002</v>
      </c>
      <c r="AL9">
        <v>79.364599999999996</v>
      </c>
      <c r="AM9">
        <v>14.663</v>
      </c>
      <c r="AN9">
        <v>0.68867999999999996</v>
      </c>
      <c r="AO9">
        <v>20.58</v>
      </c>
      <c r="AP9">
        <v>12.9381</v>
      </c>
      <c r="AQ9">
        <v>9.891</v>
      </c>
      <c r="AR9">
        <v>48.576000000000001</v>
      </c>
      <c r="AS9">
        <v>31.612200000000001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62.960000000000008</v>
      </c>
      <c r="BA9">
        <f t="shared" si="1"/>
        <v>2285.8327420000001</v>
      </c>
      <c r="BB9">
        <v>6</v>
      </c>
      <c r="BD9">
        <v>16.05</v>
      </c>
      <c r="BE9">
        <v>7.12</v>
      </c>
      <c r="BF9">
        <v>0.96</v>
      </c>
      <c r="BG9">
        <v>4.07</v>
      </c>
      <c r="BH9">
        <v>5.2</v>
      </c>
      <c r="BI9">
        <v>4.46</v>
      </c>
      <c r="BJ9">
        <v>1.66</v>
      </c>
      <c r="BK9">
        <v>3.02</v>
      </c>
      <c r="BL9">
        <v>1.86</v>
      </c>
      <c r="BM9">
        <v>1.59</v>
      </c>
      <c r="BN9">
        <v>0.53</v>
      </c>
      <c r="BO9">
        <v>9.6199999999999992</v>
      </c>
      <c r="BP9">
        <v>0</v>
      </c>
      <c r="BQ9">
        <v>4.3899999999999997</v>
      </c>
      <c r="BR9">
        <v>2.0099999999999998</v>
      </c>
      <c r="BS9">
        <v>0.42</v>
      </c>
      <c r="BT9">
        <v>0</v>
      </c>
      <c r="BU9">
        <v>0</v>
      </c>
      <c r="BV9">
        <v>0</v>
      </c>
      <c r="BW9">
        <f t="shared" si="2"/>
        <v>62.960000000000008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115.560428</v>
      </c>
      <c r="L10">
        <v>379</v>
      </c>
      <c r="M10">
        <v>82</v>
      </c>
      <c r="N10">
        <v>118.125</v>
      </c>
      <c r="O10">
        <v>123.66562500000001</v>
      </c>
      <c r="P10">
        <v>137.25</v>
      </c>
      <c r="Q10">
        <v>13.583299999999999</v>
      </c>
      <c r="R10">
        <v>26.617699999999999</v>
      </c>
      <c r="S10">
        <v>16.590499999999999</v>
      </c>
      <c r="T10">
        <v>0</v>
      </c>
      <c r="U10">
        <v>418.77</v>
      </c>
      <c r="V10">
        <v>9.1045999999999996</v>
      </c>
      <c r="W10">
        <v>25.378900000000002</v>
      </c>
      <c r="X10">
        <v>99.790800000000004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49.436556000000003</v>
      </c>
      <c r="AF10">
        <v>8.8740000000000006</v>
      </c>
      <c r="AG10">
        <v>38.234400000000001</v>
      </c>
      <c r="AH10">
        <v>152.94049999999999</v>
      </c>
      <c r="AI10">
        <v>0</v>
      </c>
      <c r="AJ10">
        <v>0</v>
      </c>
      <c r="AK10">
        <v>51.267600000000002</v>
      </c>
      <c r="AL10">
        <v>79.364599999999996</v>
      </c>
      <c r="AM10">
        <v>14.663</v>
      </c>
      <c r="AN10">
        <v>0.68867999999999996</v>
      </c>
      <c r="AO10">
        <v>20.58</v>
      </c>
      <c r="AP10">
        <v>12.9381</v>
      </c>
      <c r="AQ10">
        <v>9.1349999999999998</v>
      </c>
      <c r="AR10">
        <v>48.576000000000001</v>
      </c>
      <c r="AS10">
        <v>31.612200000000001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62.960000000000008</v>
      </c>
      <c r="BA10">
        <f t="shared" si="1"/>
        <v>2239.2067890000003</v>
      </c>
      <c r="BB10">
        <v>7</v>
      </c>
      <c r="BD10">
        <v>16.05</v>
      </c>
      <c r="BE10">
        <v>7.12</v>
      </c>
      <c r="BF10">
        <v>0.96</v>
      </c>
      <c r="BG10">
        <v>4.07</v>
      </c>
      <c r="BH10">
        <v>5.2</v>
      </c>
      <c r="BI10">
        <v>4.46</v>
      </c>
      <c r="BJ10">
        <v>1.66</v>
      </c>
      <c r="BK10">
        <v>3.02</v>
      </c>
      <c r="BL10">
        <v>1.86</v>
      </c>
      <c r="BM10">
        <v>1.59</v>
      </c>
      <c r="BN10">
        <v>0.53</v>
      </c>
      <c r="BO10">
        <v>9.6199999999999992</v>
      </c>
      <c r="BP10">
        <v>0</v>
      </c>
      <c r="BQ10">
        <v>4.3899999999999997</v>
      </c>
      <c r="BR10">
        <v>2.0099999999999998</v>
      </c>
      <c r="BS10">
        <v>0.42</v>
      </c>
      <c r="BT10">
        <v>0</v>
      </c>
      <c r="BU10">
        <v>0</v>
      </c>
      <c r="BV10">
        <v>0</v>
      </c>
      <c r="BW10">
        <f t="shared" si="2"/>
        <v>62.960000000000008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185.78540000000001</v>
      </c>
      <c r="L11">
        <v>415.97239999999999</v>
      </c>
      <c r="M11">
        <v>82</v>
      </c>
      <c r="N11">
        <v>118.125</v>
      </c>
      <c r="O11">
        <v>123.66562500000001</v>
      </c>
      <c r="P11">
        <v>137.1294</v>
      </c>
      <c r="Q11">
        <v>13.583299999999999</v>
      </c>
      <c r="R11">
        <v>26.617699999999999</v>
      </c>
      <c r="S11">
        <v>16.590499999999999</v>
      </c>
      <c r="T11">
        <v>0</v>
      </c>
      <c r="U11">
        <v>418.77</v>
      </c>
      <c r="V11">
        <v>9.1045999999999996</v>
      </c>
      <c r="W11">
        <v>25.378900000000002</v>
      </c>
      <c r="X11">
        <v>99.790800000000004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49.436556000000003</v>
      </c>
      <c r="AF11">
        <v>8.8740000000000006</v>
      </c>
      <c r="AG11">
        <v>38.234400000000001</v>
      </c>
      <c r="AH11">
        <v>152.94049999999999</v>
      </c>
      <c r="AI11">
        <v>0</v>
      </c>
      <c r="AJ11">
        <v>0</v>
      </c>
      <c r="AK11">
        <v>51.267600000000002</v>
      </c>
      <c r="AL11">
        <v>79.364599999999996</v>
      </c>
      <c r="AM11">
        <v>14.663</v>
      </c>
      <c r="AN11">
        <v>0.68867999999999996</v>
      </c>
      <c r="AO11">
        <v>20.58</v>
      </c>
      <c r="AP11">
        <v>12.9381</v>
      </c>
      <c r="AQ11">
        <v>9.1349999999999998</v>
      </c>
      <c r="AR11">
        <v>48.576000000000001</v>
      </c>
      <c r="AS11">
        <v>31.612200000000001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63.06</v>
      </c>
      <c r="BA11">
        <f t="shared" si="1"/>
        <v>2346.3835610000001</v>
      </c>
      <c r="BB11">
        <v>8</v>
      </c>
      <c r="BD11">
        <v>16.95</v>
      </c>
      <c r="BE11">
        <v>6.94</v>
      </c>
      <c r="BF11">
        <v>1.01</v>
      </c>
      <c r="BG11">
        <v>3.96</v>
      </c>
      <c r="BH11">
        <v>5.03</v>
      </c>
      <c r="BI11">
        <v>4.37</v>
      </c>
      <c r="BJ11">
        <v>1.7</v>
      </c>
      <c r="BK11">
        <v>3.02</v>
      </c>
      <c r="BL11">
        <v>1.79</v>
      </c>
      <c r="BM11">
        <v>1.59</v>
      </c>
      <c r="BN11">
        <v>0.51</v>
      </c>
      <c r="BO11">
        <v>9.39</v>
      </c>
      <c r="BP11">
        <v>0</v>
      </c>
      <c r="BQ11">
        <v>4.2699999999999996</v>
      </c>
      <c r="BR11">
        <v>2.11</v>
      </c>
      <c r="BS11">
        <v>0.42</v>
      </c>
      <c r="BT11">
        <v>0</v>
      </c>
      <c r="BU11">
        <v>0</v>
      </c>
      <c r="BV11">
        <v>0</v>
      </c>
      <c r="BW11">
        <f t="shared" si="2"/>
        <v>63.06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185.78540000000001</v>
      </c>
      <c r="L12">
        <v>415.97239999999999</v>
      </c>
      <c r="M12">
        <v>82</v>
      </c>
      <c r="N12">
        <v>118.125</v>
      </c>
      <c r="O12">
        <v>123.66562500000001</v>
      </c>
      <c r="P12">
        <v>137.1294</v>
      </c>
      <c r="Q12">
        <v>13.583299999999999</v>
      </c>
      <c r="R12">
        <v>26.617699999999999</v>
      </c>
      <c r="S12">
        <v>16.590499999999999</v>
      </c>
      <c r="T12">
        <v>0</v>
      </c>
      <c r="U12">
        <v>418.77</v>
      </c>
      <c r="V12">
        <v>9.1045999999999996</v>
      </c>
      <c r="W12">
        <v>25.378900000000002</v>
      </c>
      <c r="X12">
        <v>99.790800000000004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8.8740000000000006</v>
      </c>
      <c r="AG12">
        <v>38.234400000000001</v>
      </c>
      <c r="AH12">
        <v>152.94049999999999</v>
      </c>
      <c r="AI12">
        <v>0</v>
      </c>
      <c r="AJ12">
        <v>0</v>
      </c>
      <c r="AK12">
        <v>51.267600000000002</v>
      </c>
      <c r="AL12">
        <v>79.364599999999996</v>
      </c>
      <c r="AM12">
        <v>14.663</v>
      </c>
      <c r="AN12">
        <v>0.68867999999999996</v>
      </c>
      <c r="AO12">
        <v>20.58</v>
      </c>
      <c r="AP12">
        <v>12.9381</v>
      </c>
      <c r="AQ12">
        <v>9.1349999999999998</v>
      </c>
      <c r="AR12">
        <v>48.576000000000001</v>
      </c>
      <c r="AS12">
        <v>32.284799999999997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63.06</v>
      </c>
      <c r="BA12">
        <f t="shared" si="1"/>
        <v>2347.056161</v>
      </c>
      <c r="BB12">
        <v>9</v>
      </c>
      <c r="BD12">
        <v>16.95</v>
      </c>
      <c r="BE12">
        <v>6.94</v>
      </c>
      <c r="BF12">
        <v>1.01</v>
      </c>
      <c r="BG12">
        <v>3.96</v>
      </c>
      <c r="BH12">
        <v>5.03</v>
      </c>
      <c r="BI12">
        <v>4.37</v>
      </c>
      <c r="BJ12">
        <v>1.7</v>
      </c>
      <c r="BK12">
        <v>3.02</v>
      </c>
      <c r="BL12">
        <v>1.79</v>
      </c>
      <c r="BM12">
        <v>1.59</v>
      </c>
      <c r="BN12">
        <v>0.51</v>
      </c>
      <c r="BO12">
        <v>9.39</v>
      </c>
      <c r="BP12">
        <v>0</v>
      </c>
      <c r="BQ12">
        <v>4.2699999999999996</v>
      </c>
      <c r="BR12">
        <v>2.11</v>
      </c>
      <c r="BS12">
        <v>0.42</v>
      </c>
      <c r="BT12">
        <v>0</v>
      </c>
      <c r="BU12">
        <v>0</v>
      </c>
      <c r="BV12">
        <v>0</v>
      </c>
      <c r="BW12">
        <f t="shared" si="2"/>
        <v>63.06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185.78540000000001</v>
      </c>
      <c r="L13">
        <v>415.97239999999999</v>
      </c>
      <c r="M13">
        <v>82</v>
      </c>
      <c r="N13">
        <v>118.125</v>
      </c>
      <c r="O13">
        <v>123.66562500000001</v>
      </c>
      <c r="P13">
        <v>137.1294</v>
      </c>
      <c r="Q13">
        <v>13.583299999999999</v>
      </c>
      <c r="R13">
        <v>26.617699999999999</v>
      </c>
      <c r="S13">
        <v>16.590499999999999</v>
      </c>
      <c r="T13">
        <v>0</v>
      </c>
      <c r="U13">
        <v>418.77</v>
      </c>
      <c r="V13">
        <v>9.1045999999999996</v>
      </c>
      <c r="W13">
        <v>25.378900000000002</v>
      </c>
      <c r="X13">
        <v>99.790800000000004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8.8740000000000006</v>
      </c>
      <c r="AG13">
        <v>38.234400000000001</v>
      </c>
      <c r="AH13">
        <v>152.94049999999999</v>
      </c>
      <c r="AI13">
        <v>0</v>
      </c>
      <c r="AJ13">
        <v>0</v>
      </c>
      <c r="AK13">
        <v>51.267600000000002</v>
      </c>
      <c r="AL13">
        <v>79.364599999999996</v>
      </c>
      <c r="AM13">
        <v>14.663</v>
      </c>
      <c r="AN13">
        <v>0.68867999999999996</v>
      </c>
      <c r="AO13">
        <v>17.64</v>
      </c>
      <c r="AP13">
        <v>11.529</v>
      </c>
      <c r="AQ13">
        <v>8.82</v>
      </c>
      <c r="AR13">
        <v>48.576000000000001</v>
      </c>
      <c r="AS13">
        <v>32.284799999999997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62.240000000000009</v>
      </c>
      <c r="BA13">
        <f t="shared" si="1"/>
        <v>2341.5720609999998</v>
      </c>
      <c r="BB13">
        <v>10</v>
      </c>
      <c r="BD13">
        <v>16.95</v>
      </c>
      <c r="BE13">
        <v>6.12</v>
      </c>
      <c r="BF13">
        <v>1.01</v>
      </c>
      <c r="BG13">
        <v>3.96</v>
      </c>
      <c r="BH13">
        <v>5.03</v>
      </c>
      <c r="BI13">
        <v>4.37</v>
      </c>
      <c r="BJ13">
        <v>1.7</v>
      </c>
      <c r="BK13">
        <v>3.02</v>
      </c>
      <c r="BL13">
        <v>1.79</v>
      </c>
      <c r="BM13">
        <v>1.59</v>
      </c>
      <c r="BN13">
        <v>0.51</v>
      </c>
      <c r="BO13">
        <v>9.39</v>
      </c>
      <c r="BP13">
        <v>0</v>
      </c>
      <c r="BQ13">
        <v>4.2699999999999996</v>
      </c>
      <c r="BR13">
        <v>2.11</v>
      </c>
      <c r="BS13">
        <v>0.42</v>
      </c>
      <c r="BT13">
        <v>0</v>
      </c>
      <c r="BU13">
        <v>0</v>
      </c>
      <c r="BV13">
        <v>0</v>
      </c>
      <c r="BW13">
        <f t="shared" si="2"/>
        <v>62.240000000000009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185.78540000000001</v>
      </c>
      <c r="L14">
        <v>415.97239999999999</v>
      </c>
      <c r="M14">
        <v>82</v>
      </c>
      <c r="N14">
        <v>118.125</v>
      </c>
      <c r="O14">
        <v>123.66562500000001</v>
      </c>
      <c r="P14">
        <v>137.1294</v>
      </c>
      <c r="Q14">
        <v>13.583299999999999</v>
      </c>
      <c r="R14">
        <v>26.617699999999999</v>
      </c>
      <c r="S14">
        <v>16.590499999999999</v>
      </c>
      <c r="T14">
        <v>0</v>
      </c>
      <c r="U14">
        <v>418.77</v>
      </c>
      <c r="V14">
        <v>9.1045999999999996</v>
      </c>
      <c r="W14">
        <v>25.378900000000002</v>
      </c>
      <c r="X14">
        <v>99.790800000000004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8.8740000000000006</v>
      </c>
      <c r="AG14">
        <v>38.234400000000001</v>
      </c>
      <c r="AH14">
        <v>152.94049999999999</v>
      </c>
      <c r="AI14">
        <v>0</v>
      </c>
      <c r="AJ14">
        <v>0</v>
      </c>
      <c r="AK14">
        <v>51.267600000000002</v>
      </c>
      <c r="AL14">
        <v>79.364599999999996</v>
      </c>
      <c r="AM14">
        <v>14.663</v>
      </c>
      <c r="AN14">
        <v>0.68867999999999996</v>
      </c>
      <c r="AO14">
        <v>17.64</v>
      </c>
      <c r="AP14">
        <v>11.529</v>
      </c>
      <c r="AQ14">
        <v>8.82</v>
      </c>
      <c r="AR14">
        <v>48.576000000000001</v>
      </c>
      <c r="AS14">
        <v>32.284799999999997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61.64</v>
      </c>
      <c r="BA14">
        <f t="shared" si="1"/>
        <v>2340.9720609999999</v>
      </c>
      <c r="BB14">
        <v>11</v>
      </c>
      <c r="BD14">
        <v>16.95</v>
      </c>
      <c r="BE14">
        <v>5.52</v>
      </c>
      <c r="BF14">
        <v>1.01</v>
      </c>
      <c r="BG14">
        <v>3.96</v>
      </c>
      <c r="BH14">
        <v>5.03</v>
      </c>
      <c r="BI14">
        <v>4.37</v>
      </c>
      <c r="BJ14">
        <v>1.7</v>
      </c>
      <c r="BK14">
        <v>3.02</v>
      </c>
      <c r="BL14">
        <v>1.79</v>
      </c>
      <c r="BM14">
        <v>1.59</v>
      </c>
      <c r="BN14">
        <v>0.51</v>
      </c>
      <c r="BO14">
        <v>9.39</v>
      </c>
      <c r="BP14">
        <v>0</v>
      </c>
      <c r="BQ14">
        <v>4.2699999999999996</v>
      </c>
      <c r="BR14">
        <v>2.11</v>
      </c>
      <c r="BS14">
        <v>0.42</v>
      </c>
      <c r="BT14">
        <v>0</v>
      </c>
      <c r="BU14">
        <v>0</v>
      </c>
      <c r="BV14">
        <v>0</v>
      </c>
      <c r="BW14">
        <f t="shared" si="2"/>
        <v>61.64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117.81695499999999</v>
      </c>
      <c r="L15">
        <v>366.06338099999999</v>
      </c>
      <c r="M15">
        <v>82</v>
      </c>
      <c r="N15">
        <v>118.125</v>
      </c>
      <c r="O15">
        <v>123.66562500000001</v>
      </c>
      <c r="P15">
        <v>137.1294</v>
      </c>
      <c r="Q15">
        <v>13.583299999999999</v>
      </c>
      <c r="R15">
        <v>26.617699999999999</v>
      </c>
      <c r="S15">
        <v>16.590499999999999</v>
      </c>
      <c r="T15">
        <v>0</v>
      </c>
      <c r="U15">
        <v>418.77</v>
      </c>
      <c r="V15">
        <v>6.36</v>
      </c>
      <c r="W15">
        <v>35.794899999999998</v>
      </c>
      <c r="X15">
        <v>125.04989999999999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8.8740000000000006</v>
      </c>
      <c r="AG15">
        <v>38.234400000000001</v>
      </c>
      <c r="AH15">
        <v>152.94049999999999</v>
      </c>
      <c r="AI15">
        <v>0</v>
      </c>
      <c r="AJ15">
        <v>0</v>
      </c>
      <c r="AK15">
        <v>51.267600000000002</v>
      </c>
      <c r="AL15">
        <v>79.364599999999996</v>
      </c>
      <c r="AM15">
        <v>14.663</v>
      </c>
      <c r="AN15">
        <v>0.68867999999999996</v>
      </c>
      <c r="AO15">
        <v>17.64</v>
      </c>
      <c r="AP15">
        <v>10.888500000000001</v>
      </c>
      <c r="AQ15">
        <v>8.82</v>
      </c>
      <c r="AR15">
        <v>48.576000000000001</v>
      </c>
      <c r="AS15">
        <v>32.284799999999997</v>
      </c>
      <c r="AT15">
        <v>10.799405999999999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61.78</v>
      </c>
      <c r="BA15">
        <f t="shared" si="1"/>
        <v>2255.0764030000005</v>
      </c>
      <c r="BB15">
        <v>12</v>
      </c>
      <c r="BD15">
        <v>16.95</v>
      </c>
      <c r="BE15">
        <v>5.52</v>
      </c>
      <c r="BF15">
        <v>1.01</v>
      </c>
      <c r="BG15">
        <v>3.96</v>
      </c>
      <c r="BH15">
        <v>5.17</v>
      </c>
      <c r="BI15">
        <v>4.37</v>
      </c>
      <c r="BJ15">
        <v>1.7</v>
      </c>
      <c r="BK15">
        <v>3.02</v>
      </c>
      <c r="BL15">
        <v>1.79</v>
      </c>
      <c r="BM15">
        <v>1.59</v>
      </c>
      <c r="BN15">
        <v>0.51</v>
      </c>
      <c r="BO15">
        <v>9.39</v>
      </c>
      <c r="BP15">
        <v>0</v>
      </c>
      <c r="BQ15">
        <v>4.2699999999999996</v>
      </c>
      <c r="BR15">
        <v>2.11</v>
      </c>
      <c r="BS15">
        <v>0.42</v>
      </c>
      <c r="BT15">
        <v>0</v>
      </c>
      <c r="BU15">
        <v>0</v>
      </c>
      <c r="BV15">
        <v>0</v>
      </c>
      <c r="BW15">
        <f t="shared" si="2"/>
        <v>61.78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117.81355600000001</v>
      </c>
      <c r="L16">
        <v>366.06338099999999</v>
      </c>
      <c r="M16">
        <v>82</v>
      </c>
      <c r="N16">
        <v>118.125</v>
      </c>
      <c r="O16">
        <v>123.66562500000001</v>
      </c>
      <c r="P16">
        <v>137.1294</v>
      </c>
      <c r="Q16">
        <v>13.583299999999999</v>
      </c>
      <c r="R16">
        <v>26.617699999999999</v>
      </c>
      <c r="S16">
        <v>16.590499999999999</v>
      </c>
      <c r="T16">
        <v>0</v>
      </c>
      <c r="U16">
        <v>418.77</v>
      </c>
      <c r="V16">
        <v>0</v>
      </c>
      <c r="W16">
        <v>23.130199999999999</v>
      </c>
      <c r="X16">
        <v>99.790800000000004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8.8740000000000006</v>
      </c>
      <c r="AG16">
        <v>38.234400000000001</v>
      </c>
      <c r="AH16">
        <v>152.94049999999999</v>
      </c>
      <c r="AI16">
        <v>0</v>
      </c>
      <c r="AJ16">
        <v>0</v>
      </c>
      <c r="AK16">
        <v>51.267600000000002</v>
      </c>
      <c r="AL16">
        <v>79.364599999999996</v>
      </c>
      <c r="AM16">
        <v>14.663</v>
      </c>
      <c r="AN16">
        <v>0.68867999999999996</v>
      </c>
      <c r="AO16">
        <v>17.64</v>
      </c>
      <c r="AP16">
        <v>10.888500000000001</v>
      </c>
      <c r="AQ16">
        <v>8.82</v>
      </c>
      <c r="AR16">
        <v>53.543999999999997</v>
      </c>
      <c r="AS16">
        <v>32.284799999999997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61.78</v>
      </c>
      <c r="BA16">
        <f t="shared" si="1"/>
        <v>2216.2053980000005</v>
      </c>
      <c r="BB16">
        <v>13</v>
      </c>
      <c r="BD16">
        <v>16.95</v>
      </c>
      <c r="BE16">
        <v>5.52</v>
      </c>
      <c r="BF16">
        <v>1.01</v>
      </c>
      <c r="BG16">
        <v>3.96</v>
      </c>
      <c r="BH16">
        <v>5.17</v>
      </c>
      <c r="BI16">
        <v>4.37</v>
      </c>
      <c r="BJ16">
        <v>1.7</v>
      </c>
      <c r="BK16">
        <v>3.02</v>
      </c>
      <c r="BL16">
        <v>1.79</v>
      </c>
      <c r="BM16">
        <v>1.59</v>
      </c>
      <c r="BN16">
        <v>0.51</v>
      </c>
      <c r="BO16">
        <v>9.39</v>
      </c>
      <c r="BP16">
        <v>0</v>
      </c>
      <c r="BQ16">
        <v>4.2699999999999996</v>
      </c>
      <c r="BR16">
        <v>2.11</v>
      </c>
      <c r="BS16">
        <v>0.42</v>
      </c>
      <c r="BT16">
        <v>0</v>
      </c>
      <c r="BU16">
        <v>0</v>
      </c>
      <c r="BV16">
        <v>0</v>
      </c>
      <c r="BW16">
        <f t="shared" si="2"/>
        <v>61.78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117.81695499999999</v>
      </c>
      <c r="L17">
        <v>366.06338099999999</v>
      </c>
      <c r="M17">
        <v>82</v>
      </c>
      <c r="N17">
        <v>118.125</v>
      </c>
      <c r="O17">
        <v>123.66562500000001</v>
      </c>
      <c r="P17">
        <v>137.1294</v>
      </c>
      <c r="Q17">
        <v>13.583299999999999</v>
      </c>
      <c r="R17">
        <v>26.617699999999999</v>
      </c>
      <c r="S17">
        <v>16.590499999999999</v>
      </c>
      <c r="T17">
        <v>0</v>
      </c>
      <c r="U17">
        <v>418.77</v>
      </c>
      <c r="V17">
        <v>0</v>
      </c>
      <c r="W17">
        <v>23.130199999999999</v>
      </c>
      <c r="X17">
        <v>99.790800000000004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8.8740000000000006</v>
      </c>
      <c r="AG17">
        <v>38.234400000000001</v>
      </c>
      <c r="AH17">
        <v>152.94049999999999</v>
      </c>
      <c r="AI17">
        <v>0</v>
      </c>
      <c r="AJ17">
        <v>0</v>
      </c>
      <c r="AK17">
        <v>51.267600000000002</v>
      </c>
      <c r="AL17">
        <v>79.364599999999996</v>
      </c>
      <c r="AM17">
        <v>14.663</v>
      </c>
      <c r="AN17">
        <v>0.68867999999999996</v>
      </c>
      <c r="AO17">
        <v>17.64</v>
      </c>
      <c r="AP17">
        <v>12.9381</v>
      </c>
      <c r="AQ17">
        <v>8.82</v>
      </c>
      <c r="AR17">
        <v>53.543999999999997</v>
      </c>
      <c r="AS17">
        <v>32.284799999999997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61.86</v>
      </c>
      <c r="BA17">
        <f t="shared" si="1"/>
        <v>2218.338397</v>
      </c>
      <c r="BB17">
        <v>14</v>
      </c>
      <c r="BD17">
        <v>16.95</v>
      </c>
      <c r="BE17">
        <v>5.52</v>
      </c>
      <c r="BF17">
        <v>1.01</v>
      </c>
      <c r="BG17">
        <v>3.96</v>
      </c>
      <c r="BH17">
        <v>5.25</v>
      </c>
      <c r="BI17">
        <v>4.37</v>
      </c>
      <c r="BJ17">
        <v>1.7</v>
      </c>
      <c r="BK17">
        <v>3.02</v>
      </c>
      <c r="BL17">
        <v>1.79</v>
      </c>
      <c r="BM17">
        <v>1.59</v>
      </c>
      <c r="BN17">
        <v>0.51</v>
      </c>
      <c r="BO17">
        <v>9.39</v>
      </c>
      <c r="BP17">
        <v>0</v>
      </c>
      <c r="BQ17">
        <v>4.2699999999999996</v>
      </c>
      <c r="BR17">
        <v>2.11</v>
      </c>
      <c r="BS17">
        <v>0.42</v>
      </c>
      <c r="BT17">
        <v>0</v>
      </c>
      <c r="BU17">
        <v>0</v>
      </c>
      <c r="BV17">
        <v>0</v>
      </c>
      <c r="BW17">
        <f t="shared" si="2"/>
        <v>61.86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117.81355600000001</v>
      </c>
      <c r="L18">
        <v>366.06338099999999</v>
      </c>
      <c r="M18">
        <v>82</v>
      </c>
      <c r="N18">
        <v>118.125</v>
      </c>
      <c r="O18">
        <v>123.66562500000001</v>
      </c>
      <c r="P18">
        <v>137.1294</v>
      </c>
      <c r="Q18">
        <v>13.583299999999999</v>
      </c>
      <c r="R18">
        <v>26.617699999999999</v>
      </c>
      <c r="S18">
        <v>16.590499999999999</v>
      </c>
      <c r="T18">
        <v>0</v>
      </c>
      <c r="U18">
        <v>418.77</v>
      </c>
      <c r="V18">
        <v>0</v>
      </c>
      <c r="W18">
        <v>23.130199999999999</v>
      </c>
      <c r="X18">
        <v>99.790800000000004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8.8740000000000006</v>
      </c>
      <c r="AG18">
        <v>38.234400000000001</v>
      </c>
      <c r="AH18">
        <v>152.94049999999999</v>
      </c>
      <c r="AI18">
        <v>0</v>
      </c>
      <c r="AJ18">
        <v>0</v>
      </c>
      <c r="AK18">
        <v>51.267600000000002</v>
      </c>
      <c r="AL18">
        <v>79.364599999999996</v>
      </c>
      <c r="AM18">
        <v>14.663</v>
      </c>
      <c r="AN18">
        <v>0.68867999999999996</v>
      </c>
      <c r="AO18">
        <v>17.64</v>
      </c>
      <c r="AP18">
        <v>12.9381</v>
      </c>
      <c r="AQ18">
        <v>8.82</v>
      </c>
      <c r="AR18">
        <v>53.543999999999997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61.86</v>
      </c>
      <c r="BA18">
        <f t="shared" si="1"/>
        <v>2217.6623980000004</v>
      </c>
      <c r="BB18">
        <v>15</v>
      </c>
      <c r="BD18">
        <v>16.95</v>
      </c>
      <c r="BE18">
        <v>5.52</v>
      </c>
      <c r="BF18">
        <v>1.01</v>
      </c>
      <c r="BG18">
        <v>3.96</v>
      </c>
      <c r="BH18">
        <v>5.25</v>
      </c>
      <c r="BI18">
        <v>4.37</v>
      </c>
      <c r="BJ18">
        <v>1.7</v>
      </c>
      <c r="BK18">
        <v>3.02</v>
      </c>
      <c r="BL18">
        <v>1.79</v>
      </c>
      <c r="BM18">
        <v>1.59</v>
      </c>
      <c r="BN18">
        <v>0.51</v>
      </c>
      <c r="BO18">
        <v>9.39</v>
      </c>
      <c r="BP18">
        <v>0</v>
      </c>
      <c r="BQ18">
        <v>4.2699999999999996</v>
      </c>
      <c r="BR18">
        <v>2.11</v>
      </c>
      <c r="BS18">
        <v>0.42</v>
      </c>
      <c r="BT18">
        <v>0</v>
      </c>
      <c r="BU18">
        <v>0</v>
      </c>
      <c r="BV18">
        <v>0</v>
      </c>
      <c r="BW18">
        <f t="shared" si="2"/>
        <v>61.86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117.81695499999999</v>
      </c>
      <c r="L19">
        <v>366.06338099999999</v>
      </c>
      <c r="M19">
        <v>82</v>
      </c>
      <c r="N19">
        <v>118.125</v>
      </c>
      <c r="O19">
        <v>123.66562500000001</v>
      </c>
      <c r="P19">
        <v>137.1294</v>
      </c>
      <c r="Q19">
        <v>13.583299999999999</v>
      </c>
      <c r="R19">
        <v>26.617699999999999</v>
      </c>
      <c r="S19">
        <v>16.590499999999999</v>
      </c>
      <c r="T19">
        <v>0</v>
      </c>
      <c r="U19">
        <v>418.77</v>
      </c>
      <c r="V19">
        <v>0</v>
      </c>
      <c r="W19">
        <v>23.130199999999999</v>
      </c>
      <c r="X19">
        <v>99.790800000000004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8.8740000000000006</v>
      </c>
      <c r="AG19">
        <v>38.234400000000001</v>
      </c>
      <c r="AH19">
        <v>152.94049999999999</v>
      </c>
      <c r="AI19">
        <v>0</v>
      </c>
      <c r="AJ19">
        <v>0</v>
      </c>
      <c r="AK19">
        <v>51.267600000000002</v>
      </c>
      <c r="AL19">
        <v>79.364599999999996</v>
      </c>
      <c r="AM19">
        <v>14.663</v>
      </c>
      <c r="AN19">
        <v>0.68867999999999996</v>
      </c>
      <c r="AO19">
        <v>17.64</v>
      </c>
      <c r="AP19">
        <v>10.888500000000001</v>
      </c>
      <c r="AQ19">
        <v>8.82</v>
      </c>
      <c r="AR19">
        <v>53.543999999999997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61.86</v>
      </c>
      <c r="BA19">
        <f t="shared" si="1"/>
        <v>2215.6161970000003</v>
      </c>
      <c r="BB19">
        <v>16</v>
      </c>
      <c r="BD19">
        <v>16.95</v>
      </c>
      <c r="BE19">
        <v>5.52</v>
      </c>
      <c r="BF19">
        <v>1.01</v>
      </c>
      <c r="BG19">
        <v>3.96</v>
      </c>
      <c r="BH19">
        <v>5.25</v>
      </c>
      <c r="BI19">
        <v>4.37</v>
      </c>
      <c r="BJ19">
        <v>1.7</v>
      </c>
      <c r="BK19">
        <v>3.02</v>
      </c>
      <c r="BL19">
        <v>1.79</v>
      </c>
      <c r="BM19">
        <v>1.59</v>
      </c>
      <c r="BN19">
        <v>0.51</v>
      </c>
      <c r="BO19">
        <v>9.39</v>
      </c>
      <c r="BP19">
        <v>0</v>
      </c>
      <c r="BQ19">
        <v>4.2699999999999996</v>
      </c>
      <c r="BR19">
        <v>2.11</v>
      </c>
      <c r="BS19">
        <v>0.42</v>
      </c>
      <c r="BT19">
        <v>0</v>
      </c>
      <c r="BU19">
        <v>0</v>
      </c>
      <c r="BV19">
        <v>0</v>
      </c>
      <c r="BW19">
        <f t="shared" si="2"/>
        <v>61.86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117.81355600000001</v>
      </c>
      <c r="L20">
        <v>366.06338099999999</v>
      </c>
      <c r="M20">
        <v>82</v>
      </c>
      <c r="N20">
        <v>118.125</v>
      </c>
      <c r="O20">
        <v>123.66562500000001</v>
      </c>
      <c r="P20">
        <v>137.1294</v>
      </c>
      <c r="Q20">
        <v>13.583299999999999</v>
      </c>
      <c r="R20">
        <v>26.617699999999999</v>
      </c>
      <c r="S20">
        <v>16.590499999999999</v>
      </c>
      <c r="T20">
        <v>0</v>
      </c>
      <c r="U20">
        <v>418.77</v>
      </c>
      <c r="V20">
        <v>0</v>
      </c>
      <c r="W20">
        <v>23.130199999999999</v>
      </c>
      <c r="X20">
        <v>99.790800000000004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8.8740000000000006</v>
      </c>
      <c r="AG20">
        <v>38.234400000000001</v>
      </c>
      <c r="AH20">
        <v>152.94049999999999</v>
      </c>
      <c r="AI20">
        <v>0</v>
      </c>
      <c r="AJ20">
        <v>0</v>
      </c>
      <c r="AK20">
        <v>51.267600000000002</v>
      </c>
      <c r="AL20">
        <v>79.364599999999996</v>
      </c>
      <c r="AM20">
        <v>14.663</v>
      </c>
      <c r="AN20">
        <v>0.68867999999999996</v>
      </c>
      <c r="AO20">
        <v>17.64</v>
      </c>
      <c r="AP20">
        <v>10.888500000000001</v>
      </c>
      <c r="AQ20">
        <v>9.0719999999999992</v>
      </c>
      <c r="AR20">
        <v>48.576000000000001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61.86</v>
      </c>
      <c r="BA20">
        <f t="shared" si="1"/>
        <v>2210.8967980000007</v>
      </c>
      <c r="BB20">
        <v>17</v>
      </c>
      <c r="BD20">
        <v>16.95</v>
      </c>
      <c r="BE20">
        <v>5.52</v>
      </c>
      <c r="BF20">
        <v>1.01</v>
      </c>
      <c r="BG20">
        <v>3.96</v>
      </c>
      <c r="BH20">
        <v>5.25</v>
      </c>
      <c r="BI20">
        <v>4.37</v>
      </c>
      <c r="BJ20">
        <v>1.7</v>
      </c>
      <c r="BK20">
        <v>3.02</v>
      </c>
      <c r="BL20">
        <v>1.79</v>
      </c>
      <c r="BM20">
        <v>1.59</v>
      </c>
      <c r="BN20">
        <v>0.51</v>
      </c>
      <c r="BO20">
        <v>9.39</v>
      </c>
      <c r="BP20">
        <v>0</v>
      </c>
      <c r="BQ20">
        <v>4.2699999999999996</v>
      </c>
      <c r="BR20">
        <v>2.11</v>
      </c>
      <c r="BS20">
        <v>0.42</v>
      </c>
      <c r="BT20">
        <v>0</v>
      </c>
      <c r="BU20">
        <v>0</v>
      </c>
      <c r="BV20">
        <v>0</v>
      </c>
      <c r="BW20">
        <f t="shared" si="2"/>
        <v>61.86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118.476191</v>
      </c>
      <c r="L21">
        <v>367.95321100000001</v>
      </c>
      <c r="M21">
        <v>82</v>
      </c>
      <c r="N21">
        <v>91.887699999999995</v>
      </c>
      <c r="O21">
        <v>123.66562500000001</v>
      </c>
      <c r="P21">
        <v>137.1294</v>
      </c>
      <c r="Q21">
        <v>13.583299999999999</v>
      </c>
      <c r="R21">
        <v>26.617699999999999</v>
      </c>
      <c r="S21">
        <v>16.590499999999999</v>
      </c>
      <c r="T21">
        <v>0</v>
      </c>
      <c r="U21">
        <v>418.77</v>
      </c>
      <c r="V21">
        <v>0</v>
      </c>
      <c r="W21">
        <v>23.130199999999999</v>
      </c>
      <c r="X21">
        <v>99.790800000000004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8.8740000000000006</v>
      </c>
      <c r="AG21">
        <v>38.234400000000001</v>
      </c>
      <c r="AH21">
        <v>152.94049999999999</v>
      </c>
      <c r="AI21">
        <v>0</v>
      </c>
      <c r="AJ21">
        <v>0</v>
      </c>
      <c r="AK21">
        <v>51.267600000000002</v>
      </c>
      <c r="AL21">
        <v>79.364599999999996</v>
      </c>
      <c r="AM21">
        <v>14.663</v>
      </c>
      <c r="AN21">
        <v>0.68867999999999996</v>
      </c>
      <c r="AO21">
        <v>17.64</v>
      </c>
      <c r="AP21">
        <v>10.888500000000001</v>
      </c>
      <c r="AQ21">
        <v>10.08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61.86</v>
      </c>
      <c r="BA21">
        <f t="shared" si="1"/>
        <v>2188.5051460000004</v>
      </c>
      <c r="BB21">
        <v>18</v>
      </c>
      <c r="BD21">
        <v>16.95</v>
      </c>
      <c r="BE21">
        <v>5.52</v>
      </c>
      <c r="BF21">
        <v>1.01</v>
      </c>
      <c r="BG21">
        <v>3.96</v>
      </c>
      <c r="BH21">
        <v>5.25</v>
      </c>
      <c r="BI21">
        <v>4.37</v>
      </c>
      <c r="BJ21">
        <v>1.7</v>
      </c>
      <c r="BK21">
        <v>3.02</v>
      </c>
      <c r="BL21">
        <v>1.79</v>
      </c>
      <c r="BM21">
        <v>1.59</v>
      </c>
      <c r="BN21">
        <v>0.51</v>
      </c>
      <c r="BO21">
        <v>9.39</v>
      </c>
      <c r="BP21">
        <v>0</v>
      </c>
      <c r="BQ21">
        <v>4.2699999999999996</v>
      </c>
      <c r="BR21">
        <v>2.11</v>
      </c>
      <c r="BS21">
        <v>0.42</v>
      </c>
      <c r="BT21">
        <v>0</v>
      </c>
      <c r="BU21">
        <v>0</v>
      </c>
      <c r="BV21">
        <v>0</v>
      </c>
      <c r="BW21">
        <f t="shared" si="2"/>
        <v>61.86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118.47341</v>
      </c>
      <c r="L22">
        <v>367.95321100000001</v>
      </c>
      <c r="M22">
        <v>82</v>
      </c>
      <c r="N22">
        <v>91.887699999999995</v>
      </c>
      <c r="O22">
        <v>123.66562500000001</v>
      </c>
      <c r="P22">
        <v>137.1294</v>
      </c>
      <c r="Q22">
        <v>13.583299999999999</v>
      </c>
      <c r="R22">
        <v>26.617699999999999</v>
      </c>
      <c r="S22">
        <v>16.590499999999999</v>
      </c>
      <c r="T22">
        <v>0</v>
      </c>
      <c r="U22">
        <v>418.77</v>
      </c>
      <c r="V22">
        <v>0</v>
      </c>
      <c r="W22">
        <v>23.130199999999999</v>
      </c>
      <c r="X22">
        <v>99.790800000000004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8.8740000000000006</v>
      </c>
      <c r="AG22">
        <v>38.234400000000001</v>
      </c>
      <c r="AH22">
        <v>152.94049999999999</v>
      </c>
      <c r="AI22">
        <v>0</v>
      </c>
      <c r="AJ22">
        <v>0</v>
      </c>
      <c r="AK22">
        <v>51.267600000000002</v>
      </c>
      <c r="AL22">
        <v>79.364599999999996</v>
      </c>
      <c r="AM22">
        <v>13.17004</v>
      </c>
      <c r="AN22">
        <v>0.68867999999999996</v>
      </c>
      <c r="AO22">
        <v>17.64</v>
      </c>
      <c r="AP22">
        <v>10.888500000000001</v>
      </c>
      <c r="AQ22">
        <v>10.08</v>
      </c>
      <c r="AR22">
        <v>48.576000000000001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61.86</v>
      </c>
      <c r="BA22">
        <f t="shared" si="1"/>
        <v>2187.0094050000002</v>
      </c>
      <c r="BB22">
        <v>19</v>
      </c>
      <c r="BD22">
        <v>16.95</v>
      </c>
      <c r="BE22">
        <v>5.52</v>
      </c>
      <c r="BF22">
        <v>1.01</v>
      </c>
      <c r="BG22">
        <v>3.96</v>
      </c>
      <c r="BH22">
        <v>5.25</v>
      </c>
      <c r="BI22">
        <v>4.37</v>
      </c>
      <c r="BJ22">
        <v>1.7</v>
      </c>
      <c r="BK22">
        <v>3.02</v>
      </c>
      <c r="BL22">
        <v>1.79</v>
      </c>
      <c r="BM22">
        <v>1.59</v>
      </c>
      <c r="BN22">
        <v>0.51</v>
      </c>
      <c r="BO22">
        <v>9.39</v>
      </c>
      <c r="BP22">
        <v>0</v>
      </c>
      <c r="BQ22">
        <v>4.2699999999999996</v>
      </c>
      <c r="BR22">
        <v>2.11</v>
      </c>
      <c r="BS22">
        <v>0.42</v>
      </c>
      <c r="BT22">
        <v>0</v>
      </c>
      <c r="BU22">
        <v>0</v>
      </c>
      <c r="BV22">
        <v>0</v>
      </c>
      <c r="BW22">
        <f t="shared" si="2"/>
        <v>61.86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115</v>
      </c>
      <c r="L23">
        <v>366.68334900000002</v>
      </c>
      <c r="M23">
        <v>75</v>
      </c>
      <c r="N23">
        <v>91.887699999999995</v>
      </c>
      <c r="O23">
        <v>123.66562500000001</v>
      </c>
      <c r="P23">
        <v>95.021100000000004</v>
      </c>
      <c r="Q23">
        <v>13.583299999999999</v>
      </c>
      <c r="R23">
        <v>26.617699999999999</v>
      </c>
      <c r="S23">
        <v>16.590499999999999</v>
      </c>
      <c r="T23">
        <v>0</v>
      </c>
      <c r="U23">
        <v>418.77</v>
      </c>
      <c r="V23">
        <v>0</v>
      </c>
      <c r="W23">
        <v>23.130199999999999</v>
      </c>
      <c r="X23">
        <v>99.790800000000004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49.436556000000003</v>
      </c>
      <c r="AF23">
        <v>8.8740000000000006</v>
      </c>
      <c r="AG23">
        <v>38.234400000000001</v>
      </c>
      <c r="AH23">
        <v>152.94049999999999</v>
      </c>
      <c r="AI23">
        <v>0</v>
      </c>
      <c r="AJ23">
        <v>0</v>
      </c>
      <c r="AK23">
        <v>51.267600000000002</v>
      </c>
      <c r="AL23">
        <v>79.364599999999996</v>
      </c>
      <c r="AM23">
        <v>14.663</v>
      </c>
      <c r="AN23">
        <v>0.68867999999999996</v>
      </c>
      <c r="AO23">
        <v>17.64</v>
      </c>
      <c r="AP23">
        <v>10.888500000000001</v>
      </c>
      <c r="AQ23">
        <v>17.64</v>
      </c>
      <c r="AR23">
        <v>48.576000000000001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61.86</v>
      </c>
      <c r="BA23">
        <f t="shared" si="1"/>
        <v>2142.5982100000006</v>
      </c>
      <c r="BB23">
        <v>20</v>
      </c>
      <c r="BD23">
        <v>16.95</v>
      </c>
      <c r="BE23">
        <v>5.52</v>
      </c>
      <c r="BF23">
        <v>1.01</v>
      </c>
      <c r="BG23">
        <v>3.96</v>
      </c>
      <c r="BH23">
        <v>5.25</v>
      </c>
      <c r="BI23">
        <v>4.37</v>
      </c>
      <c r="BJ23">
        <v>1.7</v>
      </c>
      <c r="BK23">
        <v>3.02</v>
      </c>
      <c r="BL23">
        <v>1.79</v>
      </c>
      <c r="BM23">
        <v>1.59</v>
      </c>
      <c r="BN23">
        <v>0.51</v>
      </c>
      <c r="BO23">
        <v>9.39</v>
      </c>
      <c r="BP23">
        <v>0</v>
      </c>
      <c r="BQ23">
        <v>4.2699999999999996</v>
      </c>
      <c r="BR23">
        <v>2.11</v>
      </c>
      <c r="BS23">
        <v>0.42</v>
      </c>
      <c r="BT23">
        <v>0</v>
      </c>
      <c r="BU23">
        <v>0</v>
      </c>
      <c r="BV23">
        <v>0</v>
      </c>
      <c r="BW23">
        <f t="shared" si="2"/>
        <v>61.86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115</v>
      </c>
      <c r="L24">
        <v>366.68334900000002</v>
      </c>
      <c r="M24">
        <v>75</v>
      </c>
      <c r="N24">
        <v>91.887699999999995</v>
      </c>
      <c r="O24">
        <v>123.66562500000001</v>
      </c>
      <c r="P24">
        <v>137.1294</v>
      </c>
      <c r="Q24">
        <v>13.583299999999999</v>
      </c>
      <c r="R24">
        <v>26.617699999999999</v>
      </c>
      <c r="S24">
        <v>16.590499999999999</v>
      </c>
      <c r="T24">
        <v>0</v>
      </c>
      <c r="U24">
        <v>418.77</v>
      </c>
      <c r="V24">
        <v>0</v>
      </c>
      <c r="W24">
        <v>23.130199999999999</v>
      </c>
      <c r="X24">
        <v>99.790800000000004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49.436556000000003</v>
      </c>
      <c r="AF24">
        <v>8.8740000000000006</v>
      </c>
      <c r="AG24">
        <v>38.234400000000001</v>
      </c>
      <c r="AH24">
        <v>152.94049999999999</v>
      </c>
      <c r="AI24">
        <v>0</v>
      </c>
      <c r="AJ24">
        <v>0</v>
      </c>
      <c r="AK24">
        <v>51.267600000000002</v>
      </c>
      <c r="AL24">
        <v>79.364599999999996</v>
      </c>
      <c r="AM24">
        <v>14.663</v>
      </c>
      <c r="AN24">
        <v>0.68867999999999996</v>
      </c>
      <c r="AO24">
        <v>17.64</v>
      </c>
      <c r="AP24">
        <v>10.888500000000001</v>
      </c>
      <c r="AQ24">
        <v>18.899999999999999</v>
      </c>
      <c r="AR24">
        <v>48.576000000000001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61.86</v>
      </c>
      <c r="BA24">
        <f t="shared" si="1"/>
        <v>2185.9665100000007</v>
      </c>
      <c r="BB24">
        <v>21</v>
      </c>
      <c r="BD24">
        <v>16.95</v>
      </c>
      <c r="BE24">
        <v>5.52</v>
      </c>
      <c r="BF24">
        <v>1.01</v>
      </c>
      <c r="BG24">
        <v>3.96</v>
      </c>
      <c r="BH24">
        <v>5.25</v>
      </c>
      <c r="BI24">
        <v>4.37</v>
      </c>
      <c r="BJ24">
        <v>1.7</v>
      </c>
      <c r="BK24">
        <v>3.02</v>
      </c>
      <c r="BL24">
        <v>1.79</v>
      </c>
      <c r="BM24">
        <v>1.59</v>
      </c>
      <c r="BN24">
        <v>0.51</v>
      </c>
      <c r="BO24">
        <v>9.39</v>
      </c>
      <c r="BP24">
        <v>0</v>
      </c>
      <c r="BQ24">
        <v>4.2699999999999996</v>
      </c>
      <c r="BR24">
        <v>2.11</v>
      </c>
      <c r="BS24">
        <v>0.42</v>
      </c>
      <c r="BT24">
        <v>0</v>
      </c>
      <c r="BU24">
        <v>0</v>
      </c>
      <c r="BV24">
        <v>0</v>
      </c>
      <c r="BW24">
        <f t="shared" si="2"/>
        <v>61.86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115</v>
      </c>
      <c r="L25">
        <v>366.68334900000002</v>
      </c>
      <c r="M25">
        <v>78</v>
      </c>
      <c r="N25">
        <v>91.887699999999995</v>
      </c>
      <c r="O25">
        <v>123.66562500000001</v>
      </c>
      <c r="P25">
        <v>95.1417</v>
      </c>
      <c r="Q25">
        <v>13.583299999999999</v>
      </c>
      <c r="R25">
        <v>26.617699999999999</v>
      </c>
      <c r="S25">
        <v>16.590499999999999</v>
      </c>
      <c r="T25">
        <v>0</v>
      </c>
      <c r="U25">
        <v>418.77</v>
      </c>
      <c r="V25">
        <v>0</v>
      </c>
      <c r="W25">
        <v>24.592700000000001</v>
      </c>
      <c r="X25">
        <v>99.790800000000004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49.436556000000003</v>
      </c>
      <c r="AF25">
        <v>8.8740000000000006</v>
      </c>
      <c r="AG25">
        <v>38.234400000000001</v>
      </c>
      <c r="AH25">
        <v>152.94049999999999</v>
      </c>
      <c r="AI25">
        <v>0</v>
      </c>
      <c r="AJ25">
        <v>0</v>
      </c>
      <c r="AK25">
        <v>51.267600000000002</v>
      </c>
      <c r="AL25">
        <v>79.364599999999996</v>
      </c>
      <c r="AM25">
        <v>15.836040000000001</v>
      </c>
      <c r="AN25">
        <v>0.68867999999999996</v>
      </c>
      <c r="AO25">
        <v>17.64</v>
      </c>
      <c r="AP25">
        <v>11.529</v>
      </c>
      <c r="AQ25">
        <v>18.899999999999999</v>
      </c>
      <c r="AR25">
        <v>48.576000000000001</v>
      </c>
      <c r="AS25">
        <v>32.284799999999997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61.89</v>
      </c>
      <c r="BA25">
        <f t="shared" si="1"/>
        <v>2150.2848500000005</v>
      </c>
      <c r="BB25">
        <v>22</v>
      </c>
      <c r="BD25">
        <v>16.95</v>
      </c>
      <c r="BE25">
        <v>5.52</v>
      </c>
      <c r="BF25">
        <v>1.04</v>
      </c>
      <c r="BG25">
        <v>3.96</v>
      </c>
      <c r="BH25">
        <v>5.25</v>
      </c>
      <c r="BI25">
        <v>4.37</v>
      </c>
      <c r="BJ25">
        <v>1.7</v>
      </c>
      <c r="BK25">
        <v>3.02</v>
      </c>
      <c r="BL25">
        <v>1.79</v>
      </c>
      <c r="BM25">
        <v>1.59</v>
      </c>
      <c r="BN25">
        <v>0.51</v>
      </c>
      <c r="BO25">
        <v>9.39</v>
      </c>
      <c r="BP25">
        <v>0</v>
      </c>
      <c r="BQ25">
        <v>4.2699999999999996</v>
      </c>
      <c r="BR25">
        <v>2.11</v>
      </c>
      <c r="BS25">
        <v>0.42</v>
      </c>
      <c r="BT25">
        <v>0</v>
      </c>
      <c r="BU25">
        <v>0</v>
      </c>
      <c r="BV25">
        <v>0</v>
      </c>
      <c r="BW25">
        <f t="shared" si="2"/>
        <v>61.89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115</v>
      </c>
      <c r="L26">
        <v>366.68334900000002</v>
      </c>
      <c r="M26">
        <v>78</v>
      </c>
      <c r="N26">
        <v>91.887699999999995</v>
      </c>
      <c r="O26">
        <v>123.66562500000001</v>
      </c>
      <c r="P26">
        <v>95.1417</v>
      </c>
      <c r="Q26">
        <v>13.583299999999999</v>
      </c>
      <c r="R26">
        <v>26.617699999999999</v>
      </c>
      <c r="S26">
        <v>16.590499999999999</v>
      </c>
      <c r="T26">
        <v>0</v>
      </c>
      <c r="U26">
        <v>418.77</v>
      </c>
      <c r="V26">
        <v>0</v>
      </c>
      <c r="W26">
        <v>24.592700000000001</v>
      </c>
      <c r="X26">
        <v>99.790800000000004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49.436556000000003</v>
      </c>
      <c r="AF26">
        <v>8.8740000000000006</v>
      </c>
      <c r="AG26">
        <v>38.234400000000001</v>
      </c>
      <c r="AH26">
        <v>152.94049999999999</v>
      </c>
      <c r="AI26">
        <v>0</v>
      </c>
      <c r="AJ26">
        <v>0</v>
      </c>
      <c r="AK26">
        <v>51.267600000000002</v>
      </c>
      <c r="AL26">
        <v>79.364599999999996</v>
      </c>
      <c r="AM26">
        <v>15.836040000000001</v>
      </c>
      <c r="AN26">
        <v>0.68867999999999996</v>
      </c>
      <c r="AO26">
        <v>17.64</v>
      </c>
      <c r="AP26">
        <v>11.529</v>
      </c>
      <c r="AQ26">
        <v>18.899999999999999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61.989999999999995</v>
      </c>
      <c r="BA26">
        <f t="shared" si="1"/>
        <v>2149.9974330000005</v>
      </c>
      <c r="BB26">
        <v>23</v>
      </c>
      <c r="BD26">
        <v>16.95</v>
      </c>
      <c r="BE26">
        <v>5.52</v>
      </c>
      <c r="BF26">
        <v>1.04</v>
      </c>
      <c r="BG26">
        <v>3.96</v>
      </c>
      <c r="BH26">
        <v>5.25</v>
      </c>
      <c r="BI26">
        <v>4.37</v>
      </c>
      <c r="BJ26">
        <v>1.7</v>
      </c>
      <c r="BK26">
        <v>3.08</v>
      </c>
      <c r="BL26">
        <v>1.83</v>
      </c>
      <c r="BM26">
        <v>1.59</v>
      </c>
      <c r="BN26">
        <v>0.51</v>
      </c>
      <c r="BO26">
        <v>9.39</v>
      </c>
      <c r="BP26">
        <v>0</v>
      </c>
      <c r="BQ26">
        <v>4.2699999999999996</v>
      </c>
      <c r="BR26">
        <v>2.11</v>
      </c>
      <c r="BS26">
        <v>0.42</v>
      </c>
      <c r="BT26">
        <v>0</v>
      </c>
      <c r="BU26">
        <v>0</v>
      </c>
      <c r="BV26">
        <v>0</v>
      </c>
      <c r="BW26">
        <f t="shared" si="2"/>
        <v>61.989999999999995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118.417042</v>
      </c>
      <c r="L27">
        <v>366.68334900000002</v>
      </c>
      <c r="M27">
        <v>78</v>
      </c>
      <c r="N27">
        <v>118.125</v>
      </c>
      <c r="O27">
        <v>123.66562500000001</v>
      </c>
      <c r="P27">
        <v>137.25</v>
      </c>
      <c r="Q27">
        <v>18.277699999999999</v>
      </c>
      <c r="R27">
        <v>36.622999999999998</v>
      </c>
      <c r="S27">
        <v>22.687000000000001</v>
      </c>
      <c r="T27">
        <v>0</v>
      </c>
      <c r="U27">
        <v>418.77</v>
      </c>
      <c r="V27">
        <v>6.36</v>
      </c>
      <c r="W27">
        <v>38.279000000000003</v>
      </c>
      <c r="X27">
        <v>125.04989999999999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49.436556000000003</v>
      </c>
      <c r="AF27">
        <v>8.8740000000000006</v>
      </c>
      <c r="AG27">
        <v>38.234400000000001</v>
      </c>
      <c r="AH27">
        <v>152.94049999999999</v>
      </c>
      <c r="AI27">
        <v>0</v>
      </c>
      <c r="AJ27">
        <v>0</v>
      </c>
      <c r="AK27">
        <v>51.267600000000002</v>
      </c>
      <c r="AL27">
        <v>79.364599999999996</v>
      </c>
      <c r="AM27">
        <v>15.836040000000001</v>
      </c>
      <c r="AN27">
        <v>0.68867999999999996</v>
      </c>
      <c r="AO27">
        <v>17.64</v>
      </c>
      <c r="AP27">
        <v>11.529</v>
      </c>
      <c r="AQ27">
        <v>18.899999999999999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61.76</v>
      </c>
      <c r="BA27">
        <f t="shared" si="1"/>
        <v>2287.6316750000005</v>
      </c>
      <c r="BB27">
        <v>24</v>
      </c>
      <c r="BD27">
        <v>16.05</v>
      </c>
      <c r="BE27">
        <v>5.67</v>
      </c>
      <c r="BF27">
        <v>1.01</v>
      </c>
      <c r="BG27">
        <v>4.07</v>
      </c>
      <c r="BH27">
        <v>5.42</v>
      </c>
      <c r="BI27">
        <v>4.46</v>
      </c>
      <c r="BJ27">
        <v>1.53</v>
      </c>
      <c r="BK27">
        <v>3.08</v>
      </c>
      <c r="BL27">
        <v>1.91</v>
      </c>
      <c r="BM27">
        <v>1.59</v>
      </c>
      <c r="BN27">
        <v>0.53</v>
      </c>
      <c r="BO27">
        <v>9.6199999999999992</v>
      </c>
      <c r="BP27">
        <v>0</v>
      </c>
      <c r="BQ27">
        <v>4.3899999999999997</v>
      </c>
      <c r="BR27">
        <v>2.0099999999999998</v>
      </c>
      <c r="BS27">
        <v>0.42</v>
      </c>
      <c r="BT27">
        <v>0</v>
      </c>
      <c r="BU27">
        <v>0</v>
      </c>
      <c r="BV27">
        <v>0</v>
      </c>
      <c r="BW27">
        <f t="shared" si="2"/>
        <v>61.76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118.416466</v>
      </c>
      <c r="L28">
        <v>366.68334900000002</v>
      </c>
      <c r="M28">
        <v>78</v>
      </c>
      <c r="N28">
        <v>118.125</v>
      </c>
      <c r="O28">
        <v>123.66562500000001</v>
      </c>
      <c r="P28">
        <v>137.25</v>
      </c>
      <c r="Q28">
        <v>18.277699999999999</v>
      </c>
      <c r="R28">
        <v>36.622999999999998</v>
      </c>
      <c r="S28">
        <v>22.687000000000001</v>
      </c>
      <c r="T28">
        <v>0</v>
      </c>
      <c r="U28">
        <v>418.77</v>
      </c>
      <c r="V28">
        <v>6.36</v>
      </c>
      <c r="W28">
        <v>38.279000000000003</v>
      </c>
      <c r="X28">
        <v>125.04989999999999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49.436556000000003</v>
      </c>
      <c r="AF28">
        <v>8.8740000000000006</v>
      </c>
      <c r="AG28">
        <v>38.234400000000001</v>
      </c>
      <c r="AH28">
        <v>152.94049999999999</v>
      </c>
      <c r="AI28">
        <v>0</v>
      </c>
      <c r="AJ28">
        <v>0</v>
      </c>
      <c r="AK28">
        <v>51.267600000000002</v>
      </c>
      <c r="AL28">
        <v>83.664000000000001</v>
      </c>
      <c r="AM28">
        <v>15.836040000000001</v>
      </c>
      <c r="AN28">
        <v>0.68867999999999996</v>
      </c>
      <c r="AO28">
        <v>17.64</v>
      </c>
      <c r="AP28">
        <v>11.529</v>
      </c>
      <c r="AQ28">
        <v>17.64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61.69</v>
      </c>
      <c r="BA28">
        <f t="shared" si="1"/>
        <v>2290.6004990000006</v>
      </c>
      <c r="BB28">
        <v>25</v>
      </c>
      <c r="BD28">
        <v>16.05</v>
      </c>
      <c r="BE28">
        <v>5.67</v>
      </c>
      <c r="BF28">
        <v>1.01</v>
      </c>
      <c r="BG28">
        <v>4.07</v>
      </c>
      <c r="BH28">
        <v>5.42</v>
      </c>
      <c r="BI28">
        <v>4.46</v>
      </c>
      <c r="BJ28">
        <v>1.46</v>
      </c>
      <c r="BK28">
        <v>3.08</v>
      </c>
      <c r="BL28">
        <v>1.91</v>
      </c>
      <c r="BM28">
        <v>1.59</v>
      </c>
      <c r="BN28">
        <v>0.53</v>
      </c>
      <c r="BO28">
        <v>9.6199999999999992</v>
      </c>
      <c r="BP28">
        <v>0</v>
      </c>
      <c r="BQ28">
        <v>4.3899999999999997</v>
      </c>
      <c r="BR28">
        <v>2.0099999999999998</v>
      </c>
      <c r="BS28">
        <v>0.42</v>
      </c>
      <c r="BT28">
        <v>0</v>
      </c>
      <c r="BU28">
        <v>0</v>
      </c>
      <c r="BV28">
        <v>0</v>
      </c>
      <c r="BW28">
        <f t="shared" si="2"/>
        <v>61.69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117.78966</v>
      </c>
      <c r="L29">
        <v>366.68334900000002</v>
      </c>
      <c r="M29">
        <v>78</v>
      </c>
      <c r="N29">
        <v>118.125</v>
      </c>
      <c r="O29">
        <v>123.66562500000001</v>
      </c>
      <c r="P29">
        <v>137.25</v>
      </c>
      <c r="Q29">
        <v>18.277699999999999</v>
      </c>
      <c r="R29">
        <v>36.622999999999998</v>
      </c>
      <c r="S29">
        <v>22.687000000000001</v>
      </c>
      <c r="T29">
        <v>0</v>
      </c>
      <c r="U29">
        <v>418.77</v>
      </c>
      <c r="V29">
        <v>6.36</v>
      </c>
      <c r="W29">
        <v>38.279000000000003</v>
      </c>
      <c r="X29">
        <v>125.04989999999999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32.844799999999999</v>
      </c>
      <c r="AF29">
        <v>8.8740000000000006</v>
      </c>
      <c r="AG29">
        <v>38.234400000000001</v>
      </c>
      <c r="AH29">
        <v>152.94049999999999</v>
      </c>
      <c r="AI29">
        <v>5.0919999999999996</v>
      </c>
      <c r="AJ29">
        <v>0</v>
      </c>
      <c r="AK29">
        <v>51.267600000000002</v>
      </c>
      <c r="AL29">
        <v>83.664000000000001</v>
      </c>
      <c r="AM29">
        <v>15.836040000000001</v>
      </c>
      <c r="AN29">
        <v>0.68867999999999996</v>
      </c>
      <c r="AO29">
        <v>17.64</v>
      </c>
      <c r="AP29">
        <v>11.529</v>
      </c>
      <c r="AQ29">
        <v>10.08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61.62</v>
      </c>
      <c r="BA29">
        <f t="shared" si="1"/>
        <v>2270.8439370000001</v>
      </c>
      <c r="BB29">
        <v>26</v>
      </c>
      <c r="BD29">
        <v>16.05</v>
      </c>
      <c r="BE29">
        <v>5.67</v>
      </c>
      <c r="BF29">
        <v>1.01</v>
      </c>
      <c r="BG29">
        <v>4.07</v>
      </c>
      <c r="BH29">
        <v>5.42</v>
      </c>
      <c r="BI29">
        <v>4.46</v>
      </c>
      <c r="BJ29">
        <v>1.46</v>
      </c>
      <c r="BK29">
        <v>3.08</v>
      </c>
      <c r="BL29">
        <v>1.91</v>
      </c>
      <c r="BM29">
        <v>1.59</v>
      </c>
      <c r="BN29">
        <v>0.53</v>
      </c>
      <c r="BO29">
        <v>9.5500000000000007</v>
      </c>
      <c r="BP29">
        <v>0</v>
      </c>
      <c r="BQ29">
        <v>4.3899999999999997</v>
      </c>
      <c r="BR29">
        <v>2.0099999999999998</v>
      </c>
      <c r="BS29">
        <v>0.42</v>
      </c>
      <c r="BT29">
        <v>0</v>
      </c>
      <c r="BU29">
        <v>0</v>
      </c>
      <c r="BV29">
        <v>0</v>
      </c>
      <c r="BW29">
        <f t="shared" si="2"/>
        <v>61.62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117.786235</v>
      </c>
      <c r="L30">
        <v>366.68334900000002</v>
      </c>
      <c r="M30">
        <v>78</v>
      </c>
      <c r="N30">
        <v>118.125</v>
      </c>
      <c r="O30">
        <v>123.66562500000001</v>
      </c>
      <c r="P30">
        <v>137.25</v>
      </c>
      <c r="Q30">
        <v>18.277699999999999</v>
      </c>
      <c r="R30">
        <v>36.622999999999998</v>
      </c>
      <c r="S30">
        <v>22.687000000000001</v>
      </c>
      <c r="T30">
        <v>0</v>
      </c>
      <c r="U30">
        <v>418.77</v>
      </c>
      <c r="V30">
        <v>6.36</v>
      </c>
      <c r="W30">
        <v>38.279000000000003</v>
      </c>
      <c r="X30">
        <v>125.04989999999999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32.844799999999999</v>
      </c>
      <c r="AF30">
        <v>8.8740000000000006</v>
      </c>
      <c r="AG30">
        <v>38.234400000000001</v>
      </c>
      <c r="AH30">
        <v>152.94049999999999</v>
      </c>
      <c r="AI30">
        <v>33.097999999999999</v>
      </c>
      <c r="AJ30">
        <v>0</v>
      </c>
      <c r="AK30">
        <v>51.267600000000002</v>
      </c>
      <c r="AL30">
        <v>83.664000000000001</v>
      </c>
      <c r="AM30">
        <v>15.836040000000001</v>
      </c>
      <c r="AN30">
        <v>0.68867999999999996</v>
      </c>
      <c r="AO30">
        <v>17.64</v>
      </c>
      <c r="AP30">
        <v>11.529</v>
      </c>
      <c r="AQ30">
        <v>8.82</v>
      </c>
      <c r="AR30">
        <v>48.576000000000001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61.62</v>
      </c>
      <c r="BA30">
        <f t="shared" si="1"/>
        <v>2297.5865120000003</v>
      </c>
      <c r="BB30">
        <v>27</v>
      </c>
      <c r="BD30">
        <v>16.05</v>
      </c>
      <c r="BE30">
        <v>5.67</v>
      </c>
      <c r="BF30">
        <v>1.01</v>
      </c>
      <c r="BG30">
        <v>4.07</v>
      </c>
      <c r="BH30">
        <v>5.42</v>
      </c>
      <c r="BI30">
        <v>4.46</v>
      </c>
      <c r="BJ30">
        <v>1.46</v>
      </c>
      <c r="BK30">
        <v>3.08</v>
      </c>
      <c r="BL30">
        <v>1.91</v>
      </c>
      <c r="BM30">
        <v>1.59</v>
      </c>
      <c r="BN30">
        <v>0.53</v>
      </c>
      <c r="BO30">
        <v>9.5500000000000007</v>
      </c>
      <c r="BP30">
        <v>0</v>
      </c>
      <c r="BQ30">
        <v>4.3899999999999997</v>
      </c>
      <c r="BR30">
        <v>2.0099999999999998</v>
      </c>
      <c r="BS30">
        <v>0.42</v>
      </c>
      <c r="BT30">
        <v>0</v>
      </c>
      <c r="BU30">
        <v>0</v>
      </c>
      <c r="BV30">
        <v>0</v>
      </c>
      <c r="BW30">
        <f t="shared" si="2"/>
        <v>61.62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117.78966</v>
      </c>
      <c r="L31">
        <v>366.68334900000002</v>
      </c>
      <c r="M31">
        <v>78</v>
      </c>
      <c r="N31">
        <v>118.125</v>
      </c>
      <c r="O31">
        <v>123.66562500000001</v>
      </c>
      <c r="P31">
        <v>137.25</v>
      </c>
      <c r="Q31">
        <v>8.6943999999999999</v>
      </c>
      <c r="R31">
        <v>19.019739999999999</v>
      </c>
      <c r="S31">
        <v>11.727395</v>
      </c>
      <c r="T31">
        <v>0</v>
      </c>
      <c r="U31">
        <v>418.77</v>
      </c>
      <c r="V31">
        <v>6.36</v>
      </c>
      <c r="W31">
        <v>25.253520000000002</v>
      </c>
      <c r="X31">
        <v>75.259100000000004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32.844799999999999</v>
      </c>
      <c r="AF31">
        <v>8.8740000000000006</v>
      </c>
      <c r="AG31">
        <v>38.234400000000001</v>
      </c>
      <c r="AH31">
        <v>152.94049999999999</v>
      </c>
      <c r="AI31">
        <v>33.097999999999999</v>
      </c>
      <c r="AJ31">
        <v>0</v>
      </c>
      <c r="AK31">
        <v>51.267600000000002</v>
      </c>
      <c r="AL31">
        <v>83.664000000000001</v>
      </c>
      <c r="AM31">
        <v>15.836040000000001</v>
      </c>
      <c r="AN31">
        <v>0.68867999999999996</v>
      </c>
      <c r="AO31">
        <v>17.64</v>
      </c>
      <c r="AP31">
        <v>11.529</v>
      </c>
      <c r="AQ31">
        <v>0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61.550000000000004</v>
      </c>
      <c r="BA31">
        <f t="shared" si="1"/>
        <v>2187.7374919999997</v>
      </c>
      <c r="BB31">
        <v>28</v>
      </c>
      <c r="BD31">
        <v>16.05</v>
      </c>
      <c r="BE31">
        <v>5.67</v>
      </c>
      <c r="BF31">
        <v>1.01</v>
      </c>
      <c r="BG31">
        <v>4.07</v>
      </c>
      <c r="BH31">
        <v>5.42</v>
      </c>
      <c r="BI31">
        <v>4.46</v>
      </c>
      <c r="BJ31">
        <v>1.46</v>
      </c>
      <c r="BK31">
        <v>3.04</v>
      </c>
      <c r="BL31">
        <v>1.88</v>
      </c>
      <c r="BM31">
        <v>1.59</v>
      </c>
      <c r="BN31">
        <v>0.53</v>
      </c>
      <c r="BO31">
        <v>9.5500000000000007</v>
      </c>
      <c r="BP31">
        <v>0</v>
      </c>
      <c r="BQ31">
        <v>4.3899999999999997</v>
      </c>
      <c r="BR31">
        <v>2.0099999999999998</v>
      </c>
      <c r="BS31">
        <v>0.42</v>
      </c>
      <c r="BT31">
        <v>0</v>
      </c>
      <c r="BU31">
        <v>0</v>
      </c>
      <c r="BV31">
        <v>0</v>
      </c>
      <c r="BW31">
        <f t="shared" si="2"/>
        <v>61.550000000000004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117.786235</v>
      </c>
      <c r="L32">
        <v>366.68334900000002</v>
      </c>
      <c r="M32">
        <v>78</v>
      </c>
      <c r="N32">
        <v>118.125</v>
      </c>
      <c r="O32">
        <v>123.66562500000001</v>
      </c>
      <c r="P32">
        <v>137.25</v>
      </c>
      <c r="Q32">
        <v>8.6943999999999999</v>
      </c>
      <c r="R32">
        <v>19.019739999999999</v>
      </c>
      <c r="S32">
        <v>11.727395</v>
      </c>
      <c r="T32">
        <v>0</v>
      </c>
      <c r="U32">
        <v>418.77</v>
      </c>
      <c r="V32">
        <v>6.36</v>
      </c>
      <c r="W32">
        <v>23.686299999999999</v>
      </c>
      <c r="X32">
        <v>75.259100000000004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32.844799999999999</v>
      </c>
      <c r="AF32">
        <v>8.8740000000000006</v>
      </c>
      <c r="AG32">
        <v>38.234400000000001</v>
      </c>
      <c r="AH32">
        <v>152.94049999999999</v>
      </c>
      <c r="AI32">
        <v>33.097999999999999</v>
      </c>
      <c r="AJ32">
        <v>0</v>
      </c>
      <c r="AK32">
        <v>51.267600000000002</v>
      </c>
      <c r="AL32">
        <v>83.664000000000001</v>
      </c>
      <c r="AM32">
        <v>15.836040000000001</v>
      </c>
      <c r="AN32">
        <v>0.68867999999999996</v>
      </c>
      <c r="AO32">
        <v>17.64</v>
      </c>
      <c r="AP32">
        <v>11.529</v>
      </c>
      <c r="AQ32">
        <v>0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61.550000000000004</v>
      </c>
      <c r="BA32">
        <f t="shared" si="1"/>
        <v>2186.166847</v>
      </c>
      <c r="BB32">
        <v>29</v>
      </c>
      <c r="BD32">
        <v>16.05</v>
      </c>
      <c r="BE32">
        <v>5.67</v>
      </c>
      <c r="BF32">
        <v>1.01</v>
      </c>
      <c r="BG32">
        <v>4.07</v>
      </c>
      <c r="BH32">
        <v>5.42</v>
      </c>
      <c r="BI32">
        <v>4.46</v>
      </c>
      <c r="BJ32">
        <v>1.46</v>
      </c>
      <c r="BK32">
        <v>3.04</v>
      </c>
      <c r="BL32">
        <v>1.88</v>
      </c>
      <c r="BM32">
        <v>1.59</v>
      </c>
      <c r="BN32">
        <v>0.53</v>
      </c>
      <c r="BO32">
        <v>9.5500000000000007</v>
      </c>
      <c r="BP32">
        <v>0</v>
      </c>
      <c r="BQ32">
        <v>4.3899999999999997</v>
      </c>
      <c r="BR32">
        <v>2.0099999999999998</v>
      </c>
      <c r="BS32">
        <v>0.42</v>
      </c>
      <c r="BT32">
        <v>0</v>
      </c>
      <c r="BU32">
        <v>0</v>
      </c>
      <c r="BV32">
        <v>0</v>
      </c>
      <c r="BW32">
        <f t="shared" si="2"/>
        <v>61.550000000000004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117.78966</v>
      </c>
      <c r="L33">
        <v>366.68334900000002</v>
      </c>
      <c r="M33">
        <v>78</v>
      </c>
      <c r="N33">
        <v>118.125</v>
      </c>
      <c r="O33">
        <v>123.66562500000001</v>
      </c>
      <c r="P33">
        <v>125.1294</v>
      </c>
      <c r="Q33">
        <v>8.6943999999999999</v>
      </c>
      <c r="R33">
        <v>19.019739999999999</v>
      </c>
      <c r="S33">
        <v>11.727395</v>
      </c>
      <c r="T33">
        <v>0</v>
      </c>
      <c r="U33">
        <v>418.77</v>
      </c>
      <c r="V33">
        <v>6.36</v>
      </c>
      <c r="W33">
        <v>23.686299999999999</v>
      </c>
      <c r="X33">
        <v>75.259100000000004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32.844799999999999</v>
      </c>
      <c r="AF33">
        <v>8.8740000000000006</v>
      </c>
      <c r="AG33">
        <v>38.234400000000001</v>
      </c>
      <c r="AH33">
        <v>152.94049999999999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15.836040000000001</v>
      </c>
      <c r="AN33">
        <v>0.68867999999999996</v>
      </c>
      <c r="AO33">
        <v>17.64</v>
      </c>
      <c r="AP33">
        <v>11.529</v>
      </c>
      <c r="AQ33">
        <v>0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61.550000000000004</v>
      </c>
      <c r="BA33">
        <f t="shared" si="1"/>
        <v>2190.5986720000001</v>
      </c>
      <c r="BB33">
        <v>30</v>
      </c>
      <c r="BD33">
        <v>16.05</v>
      </c>
      <c r="BE33">
        <v>5.67</v>
      </c>
      <c r="BF33">
        <v>1.01</v>
      </c>
      <c r="BG33">
        <v>4.07</v>
      </c>
      <c r="BH33">
        <v>5.42</v>
      </c>
      <c r="BI33">
        <v>4.46</v>
      </c>
      <c r="BJ33">
        <v>1.46</v>
      </c>
      <c r="BK33">
        <v>3.04</v>
      </c>
      <c r="BL33">
        <v>1.88</v>
      </c>
      <c r="BM33">
        <v>1.59</v>
      </c>
      <c r="BN33">
        <v>0.53</v>
      </c>
      <c r="BO33">
        <v>9.5500000000000007</v>
      </c>
      <c r="BP33">
        <v>0</v>
      </c>
      <c r="BQ33">
        <v>4.3899999999999997</v>
      </c>
      <c r="BR33">
        <v>2.0099999999999998</v>
      </c>
      <c r="BS33">
        <v>0.42</v>
      </c>
      <c r="BT33">
        <v>0</v>
      </c>
      <c r="BU33">
        <v>0</v>
      </c>
      <c r="BV33">
        <v>0</v>
      </c>
      <c r="BW33">
        <f t="shared" si="2"/>
        <v>61.550000000000004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117.785093</v>
      </c>
      <c r="L34">
        <v>366.68334900000002</v>
      </c>
      <c r="M34">
        <v>38.01</v>
      </c>
      <c r="N34">
        <v>81.247299999999996</v>
      </c>
      <c r="O34">
        <v>123.66562500000001</v>
      </c>
      <c r="P34">
        <v>125.1294</v>
      </c>
      <c r="Q34">
        <v>4</v>
      </c>
      <c r="R34">
        <v>12.09834</v>
      </c>
      <c r="S34">
        <v>7.6454089999999999</v>
      </c>
      <c r="T34">
        <v>0</v>
      </c>
      <c r="U34">
        <v>418.77</v>
      </c>
      <c r="V34">
        <v>0</v>
      </c>
      <c r="W34">
        <v>10</v>
      </c>
      <c r="X34">
        <v>75.259100000000004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32.844799999999999</v>
      </c>
      <c r="AF34">
        <v>8.8740000000000006</v>
      </c>
      <c r="AG34">
        <v>38.234400000000001</v>
      </c>
      <c r="AH34">
        <v>152.94049999999999</v>
      </c>
      <c r="AI34">
        <v>49.646999999999998</v>
      </c>
      <c r="AJ34">
        <v>0</v>
      </c>
      <c r="AK34">
        <v>51.267600000000002</v>
      </c>
      <c r="AL34">
        <v>79.364599999999996</v>
      </c>
      <c r="AM34">
        <v>15.836040000000001</v>
      </c>
      <c r="AN34">
        <v>0.68867999999999996</v>
      </c>
      <c r="AO34">
        <v>17.64</v>
      </c>
      <c r="AP34">
        <v>11.529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61.550000000000004</v>
      </c>
      <c r="BA34">
        <f t="shared" si="1"/>
        <v>2073.6829190000003</v>
      </c>
      <c r="BB34">
        <v>31</v>
      </c>
      <c r="BD34">
        <v>16.05</v>
      </c>
      <c r="BE34">
        <v>5.67</v>
      </c>
      <c r="BF34">
        <v>1.01</v>
      </c>
      <c r="BG34">
        <v>4.07</v>
      </c>
      <c r="BH34">
        <v>5.42</v>
      </c>
      <c r="BI34">
        <v>4.46</v>
      </c>
      <c r="BJ34">
        <v>1.46</v>
      </c>
      <c r="BK34">
        <v>3.04</v>
      </c>
      <c r="BL34">
        <v>1.88</v>
      </c>
      <c r="BM34">
        <v>1.59</v>
      </c>
      <c r="BN34">
        <v>0.53</v>
      </c>
      <c r="BO34">
        <v>9.5500000000000007</v>
      </c>
      <c r="BP34">
        <v>0</v>
      </c>
      <c r="BQ34">
        <v>4.3899999999999997</v>
      </c>
      <c r="BR34">
        <v>2.0099999999999998</v>
      </c>
      <c r="BS34">
        <v>0.42</v>
      </c>
      <c r="BT34">
        <v>0</v>
      </c>
      <c r="BU34">
        <v>0</v>
      </c>
      <c r="BV34">
        <v>0</v>
      </c>
      <c r="BW34">
        <f t="shared" si="2"/>
        <v>61.550000000000004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117.788518</v>
      </c>
      <c r="L35">
        <v>366.06338099999999</v>
      </c>
      <c r="M35">
        <v>38.01</v>
      </c>
      <c r="N35">
        <v>55.005000000000003</v>
      </c>
      <c r="O35">
        <v>70.383200000000002</v>
      </c>
      <c r="P35">
        <v>83.021100000000004</v>
      </c>
      <c r="Q35">
        <v>4</v>
      </c>
      <c r="R35">
        <v>10.181302000000001</v>
      </c>
      <c r="S35">
        <v>5.5306709999999999</v>
      </c>
      <c r="T35">
        <v>0</v>
      </c>
      <c r="U35">
        <v>418.77</v>
      </c>
      <c r="V35">
        <v>0</v>
      </c>
      <c r="W35">
        <v>10</v>
      </c>
      <c r="X35">
        <v>50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49.436556000000003</v>
      </c>
      <c r="AF35">
        <v>8.8740000000000006</v>
      </c>
      <c r="AG35">
        <v>38.234400000000001</v>
      </c>
      <c r="AH35">
        <v>152.94049999999999</v>
      </c>
      <c r="AI35">
        <v>49.646999999999998</v>
      </c>
      <c r="AJ35">
        <v>0</v>
      </c>
      <c r="AK35">
        <v>51.267600000000002</v>
      </c>
      <c r="AL35">
        <v>79.364599999999996</v>
      </c>
      <c r="AM35">
        <v>15.836040000000001</v>
      </c>
      <c r="AN35">
        <v>0.68867999999999996</v>
      </c>
      <c r="AO35">
        <v>17.64</v>
      </c>
      <c r="AP35">
        <v>8.3264999999999993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61.74</v>
      </c>
      <c r="BA35">
        <f t="shared" si="1"/>
        <v>1935.7217309999996</v>
      </c>
      <c r="BB35">
        <v>32</v>
      </c>
      <c r="BD35">
        <v>16.05</v>
      </c>
      <c r="BE35">
        <v>5.67</v>
      </c>
      <c r="BF35">
        <v>1.05</v>
      </c>
      <c r="BG35">
        <v>4.07</v>
      </c>
      <c r="BH35">
        <v>5.42</v>
      </c>
      <c r="BI35">
        <v>4.46</v>
      </c>
      <c r="BJ35">
        <v>1.61</v>
      </c>
      <c r="BK35">
        <v>3.04</v>
      </c>
      <c r="BL35">
        <v>1.88</v>
      </c>
      <c r="BM35">
        <v>1.59</v>
      </c>
      <c r="BN35">
        <v>0.53</v>
      </c>
      <c r="BO35">
        <v>9.5500000000000007</v>
      </c>
      <c r="BP35">
        <v>0</v>
      </c>
      <c r="BQ35">
        <v>4.3899999999999997</v>
      </c>
      <c r="BR35">
        <v>2.0099999999999998</v>
      </c>
      <c r="BS35">
        <v>0.42</v>
      </c>
      <c r="BT35">
        <v>0</v>
      </c>
      <c r="BU35">
        <v>0</v>
      </c>
      <c r="BV35">
        <v>0</v>
      </c>
      <c r="BW35">
        <f t="shared" si="2"/>
        <v>61.74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117.785093</v>
      </c>
      <c r="L36">
        <v>366.06338099999999</v>
      </c>
      <c r="M36">
        <v>38.01</v>
      </c>
      <c r="N36">
        <v>55.005000000000003</v>
      </c>
      <c r="O36">
        <v>70.383200000000002</v>
      </c>
      <c r="P36">
        <v>125.1294</v>
      </c>
      <c r="Q36">
        <v>4</v>
      </c>
      <c r="R36">
        <v>10.181302000000001</v>
      </c>
      <c r="S36">
        <v>5.5306709999999999</v>
      </c>
      <c r="T36">
        <v>0</v>
      </c>
      <c r="U36">
        <v>418.77</v>
      </c>
      <c r="V36">
        <v>0</v>
      </c>
      <c r="W36">
        <v>10</v>
      </c>
      <c r="X36">
        <v>50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49.436556000000003</v>
      </c>
      <c r="AF36">
        <v>8.8740000000000006</v>
      </c>
      <c r="AG36">
        <v>38.234400000000001</v>
      </c>
      <c r="AH36">
        <v>152.94049999999999</v>
      </c>
      <c r="AI36">
        <v>15.276</v>
      </c>
      <c r="AJ36">
        <v>0</v>
      </c>
      <c r="AK36">
        <v>51.267600000000002</v>
      </c>
      <c r="AL36">
        <v>79.364599999999996</v>
      </c>
      <c r="AM36">
        <v>15.836040000000001</v>
      </c>
      <c r="AN36">
        <v>0.68867999999999996</v>
      </c>
      <c r="AO36">
        <v>17.64</v>
      </c>
      <c r="AP36">
        <v>5.7645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61.74</v>
      </c>
      <c r="BA36">
        <f t="shared" si="1"/>
        <v>1940.8936060000001</v>
      </c>
      <c r="BB36">
        <v>33</v>
      </c>
      <c r="BD36">
        <v>16.05</v>
      </c>
      <c r="BE36">
        <v>5.67</v>
      </c>
      <c r="BF36">
        <v>1.05</v>
      </c>
      <c r="BG36">
        <v>4.07</v>
      </c>
      <c r="BH36">
        <v>5.42</v>
      </c>
      <c r="BI36">
        <v>4.46</v>
      </c>
      <c r="BJ36">
        <v>1.61</v>
      </c>
      <c r="BK36">
        <v>3.04</v>
      </c>
      <c r="BL36">
        <v>1.88</v>
      </c>
      <c r="BM36">
        <v>1.59</v>
      </c>
      <c r="BN36">
        <v>0.53</v>
      </c>
      <c r="BO36">
        <v>9.5500000000000007</v>
      </c>
      <c r="BP36">
        <v>0</v>
      </c>
      <c r="BQ36">
        <v>4.3899999999999997</v>
      </c>
      <c r="BR36">
        <v>2.0099999999999998</v>
      </c>
      <c r="BS36">
        <v>0.42</v>
      </c>
      <c r="BT36">
        <v>0</v>
      </c>
      <c r="BU36">
        <v>0</v>
      </c>
      <c r="BV36">
        <v>0</v>
      </c>
      <c r="BW36">
        <f t="shared" si="2"/>
        <v>61.74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117.777841</v>
      </c>
      <c r="L37">
        <v>359</v>
      </c>
      <c r="M37">
        <v>38.01</v>
      </c>
      <c r="N37">
        <v>55.005000000000003</v>
      </c>
      <c r="O37">
        <v>70.383200000000002</v>
      </c>
      <c r="P37">
        <v>125.1294</v>
      </c>
      <c r="Q37">
        <v>4</v>
      </c>
      <c r="R37">
        <v>10.181302000000001</v>
      </c>
      <c r="S37">
        <v>5.5306709999999999</v>
      </c>
      <c r="T37">
        <v>0</v>
      </c>
      <c r="U37">
        <v>418.77</v>
      </c>
      <c r="V37">
        <v>0</v>
      </c>
      <c r="W37">
        <v>10</v>
      </c>
      <c r="X37">
        <v>50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49.436556000000003</v>
      </c>
      <c r="AF37">
        <v>0</v>
      </c>
      <c r="AG37">
        <v>38.234400000000001</v>
      </c>
      <c r="AH37">
        <v>152.94049999999999</v>
      </c>
      <c r="AI37">
        <v>15.276</v>
      </c>
      <c r="AJ37">
        <v>0</v>
      </c>
      <c r="AK37">
        <v>51.267600000000002</v>
      </c>
      <c r="AL37">
        <v>79.364599999999996</v>
      </c>
      <c r="AM37">
        <v>15.836040000000001</v>
      </c>
      <c r="AN37">
        <v>0.68867999999999996</v>
      </c>
      <c r="AO37">
        <v>17.64</v>
      </c>
      <c r="AP37">
        <v>5.7645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61.500000000000007</v>
      </c>
      <c r="BA37">
        <f t="shared" si="1"/>
        <v>1924.708973</v>
      </c>
      <c r="BB37">
        <v>34</v>
      </c>
      <c r="BD37">
        <v>16.05</v>
      </c>
      <c r="BE37">
        <v>5.67</v>
      </c>
      <c r="BF37">
        <v>1.05</v>
      </c>
      <c r="BG37">
        <v>4.07</v>
      </c>
      <c r="BH37">
        <v>5.42</v>
      </c>
      <c r="BI37">
        <v>4.46</v>
      </c>
      <c r="BJ37">
        <v>1.71</v>
      </c>
      <c r="BK37">
        <v>3.04</v>
      </c>
      <c r="BL37">
        <v>1.88</v>
      </c>
      <c r="BM37">
        <v>1.59</v>
      </c>
      <c r="BN37">
        <v>0.53</v>
      </c>
      <c r="BO37">
        <v>9.2100000000000009</v>
      </c>
      <c r="BP37">
        <v>0</v>
      </c>
      <c r="BQ37">
        <v>4.3899999999999997</v>
      </c>
      <c r="BR37">
        <v>2.0099999999999998</v>
      </c>
      <c r="BS37">
        <v>0.42</v>
      </c>
      <c r="BT37">
        <v>0</v>
      </c>
      <c r="BU37">
        <v>0</v>
      </c>
      <c r="BV37">
        <v>0</v>
      </c>
      <c r="BW37">
        <f t="shared" si="2"/>
        <v>61.500000000000007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117.774407</v>
      </c>
      <c r="L38">
        <v>359</v>
      </c>
      <c r="M38">
        <v>38.01</v>
      </c>
      <c r="N38">
        <v>55.005000000000003</v>
      </c>
      <c r="O38">
        <v>70.383200000000002</v>
      </c>
      <c r="P38">
        <v>125.1294</v>
      </c>
      <c r="Q38">
        <v>4</v>
      </c>
      <c r="R38">
        <v>10.181302000000001</v>
      </c>
      <c r="S38">
        <v>5.5306709999999999</v>
      </c>
      <c r="T38">
        <v>0</v>
      </c>
      <c r="U38">
        <v>418.77</v>
      </c>
      <c r="V38">
        <v>0</v>
      </c>
      <c r="W38">
        <v>10</v>
      </c>
      <c r="X38">
        <v>50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49.436556000000003</v>
      </c>
      <c r="AF38">
        <v>0</v>
      </c>
      <c r="AG38">
        <v>38.234400000000001</v>
      </c>
      <c r="AH38">
        <v>152.94049999999999</v>
      </c>
      <c r="AI38">
        <v>15.276</v>
      </c>
      <c r="AJ38">
        <v>0</v>
      </c>
      <c r="AK38">
        <v>51.267600000000002</v>
      </c>
      <c r="AL38">
        <v>79.364599999999996</v>
      </c>
      <c r="AM38">
        <v>15.836040000000001</v>
      </c>
      <c r="AN38">
        <v>0.68867999999999996</v>
      </c>
      <c r="AO38">
        <v>17.64</v>
      </c>
      <c r="AP38">
        <v>8.3264999999999993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61.500000000000007</v>
      </c>
      <c r="BA38">
        <f t="shared" si="1"/>
        <v>1927.2675389999997</v>
      </c>
      <c r="BB38">
        <v>35</v>
      </c>
      <c r="BD38">
        <v>16.05</v>
      </c>
      <c r="BE38">
        <v>5.67</v>
      </c>
      <c r="BF38">
        <v>1.05</v>
      </c>
      <c r="BG38">
        <v>4.07</v>
      </c>
      <c r="BH38">
        <v>5.42</v>
      </c>
      <c r="BI38">
        <v>4.46</v>
      </c>
      <c r="BJ38">
        <v>1.71</v>
      </c>
      <c r="BK38">
        <v>3.04</v>
      </c>
      <c r="BL38">
        <v>1.88</v>
      </c>
      <c r="BM38">
        <v>1.59</v>
      </c>
      <c r="BN38">
        <v>0.53</v>
      </c>
      <c r="BO38">
        <v>9.2100000000000009</v>
      </c>
      <c r="BP38">
        <v>0</v>
      </c>
      <c r="BQ38">
        <v>4.3899999999999997</v>
      </c>
      <c r="BR38">
        <v>2.0099999999999998</v>
      </c>
      <c r="BS38">
        <v>0.42</v>
      </c>
      <c r="BT38">
        <v>0</v>
      </c>
      <c r="BU38">
        <v>0</v>
      </c>
      <c r="BV38">
        <v>0</v>
      </c>
      <c r="BW38">
        <f t="shared" si="2"/>
        <v>61.500000000000007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2.1920000000000002</v>
      </c>
      <c r="J39">
        <v>2</v>
      </c>
      <c r="K39">
        <v>117.778987</v>
      </c>
      <c r="L39">
        <v>359</v>
      </c>
      <c r="M39">
        <v>38.01</v>
      </c>
      <c r="N39">
        <v>55.005000000000003</v>
      </c>
      <c r="O39">
        <v>70.383200000000002</v>
      </c>
      <c r="P39">
        <v>125.1294</v>
      </c>
      <c r="Q39">
        <v>4</v>
      </c>
      <c r="R39">
        <v>10.181302000000001</v>
      </c>
      <c r="S39">
        <v>5.5306709999999999</v>
      </c>
      <c r="T39">
        <v>0</v>
      </c>
      <c r="U39">
        <v>418.77</v>
      </c>
      <c r="V39">
        <v>0</v>
      </c>
      <c r="W39">
        <v>10</v>
      </c>
      <c r="X39">
        <v>50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49.436556000000003</v>
      </c>
      <c r="AF39">
        <v>0</v>
      </c>
      <c r="AG39">
        <v>38.234400000000001</v>
      </c>
      <c r="AH39">
        <v>152.94049999999999</v>
      </c>
      <c r="AI39">
        <v>15.276</v>
      </c>
      <c r="AJ39">
        <v>0</v>
      </c>
      <c r="AK39">
        <v>51.267600000000002</v>
      </c>
      <c r="AL39">
        <v>79.364599999999996</v>
      </c>
      <c r="AM39">
        <v>15.836040000000001</v>
      </c>
      <c r="AN39">
        <v>0.68867999999999996</v>
      </c>
      <c r="AO39">
        <v>17.64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53.640000000000008</v>
      </c>
      <c r="BA39">
        <f t="shared" si="1"/>
        <v>1924.8066190000002</v>
      </c>
      <c r="BB39">
        <v>36</v>
      </c>
      <c r="BD39">
        <v>8.75</v>
      </c>
      <c r="BE39">
        <v>5.67</v>
      </c>
      <c r="BF39">
        <v>1.05</v>
      </c>
      <c r="BG39">
        <v>4.07</v>
      </c>
      <c r="BH39">
        <v>5.42</v>
      </c>
      <c r="BI39">
        <v>4.46</v>
      </c>
      <c r="BJ39">
        <v>1.71</v>
      </c>
      <c r="BK39">
        <v>3.04</v>
      </c>
      <c r="BL39">
        <v>1.88</v>
      </c>
      <c r="BM39">
        <v>1.59</v>
      </c>
      <c r="BN39">
        <v>0.53</v>
      </c>
      <c r="BO39">
        <v>8.65</v>
      </c>
      <c r="BP39">
        <v>0</v>
      </c>
      <c r="BQ39">
        <v>4.3899999999999997</v>
      </c>
      <c r="BR39">
        <v>2.0099999999999998</v>
      </c>
      <c r="BS39">
        <v>0.42</v>
      </c>
      <c r="BT39">
        <v>0</v>
      </c>
      <c r="BU39">
        <v>0</v>
      </c>
      <c r="BV39">
        <v>0</v>
      </c>
      <c r="BW39">
        <f t="shared" si="2"/>
        <v>53.640000000000008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2.1920000000000002</v>
      </c>
      <c r="J40">
        <v>2</v>
      </c>
      <c r="K40">
        <v>117.776697</v>
      </c>
      <c r="L40">
        <v>359</v>
      </c>
      <c r="M40">
        <v>38.01</v>
      </c>
      <c r="N40">
        <v>55.005000000000003</v>
      </c>
      <c r="O40">
        <v>70.383200000000002</v>
      </c>
      <c r="P40">
        <v>125.1294</v>
      </c>
      <c r="Q40">
        <v>4</v>
      </c>
      <c r="R40">
        <v>10.181302000000001</v>
      </c>
      <c r="S40">
        <v>5.5306709999999999</v>
      </c>
      <c r="T40">
        <v>0</v>
      </c>
      <c r="U40">
        <v>418.77</v>
      </c>
      <c r="V40">
        <v>0</v>
      </c>
      <c r="W40">
        <v>10</v>
      </c>
      <c r="X40">
        <v>50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49.436556000000003</v>
      </c>
      <c r="AF40">
        <v>0</v>
      </c>
      <c r="AG40">
        <v>38.234400000000001</v>
      </c>
      <c r="AH40">
        <v>152.94049999999999</v>
      </c>
      <c r="AI40">
        <v>15.276</v>
      </c>
      <c r="AJ40">
        <v>0</v>
      </c>
      <c r="AK40">
        <v>51.267600000000002</v>
      </c>
      <c r="AL40">
        <v>79.364599999999996</v>
      </c>
      <c r="AM40">
        <v>15.836040000000001</v>
      </c>
      <c r="AN40">
        <v>0.68867999999999996</v>
      </c>
      <c r="AO40">
        <v>17.64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53.640000000000008</v>
      </c>
      <c r="BA40">
        <f t="shared" si="1"/>
        <v>1924.8043290000003</v>
      </c>
      <c r="BB40">
        <v>37</v>
      </c>
      <c r="BD40">
        <v>8.75</v>
      </c>
      <c r="BE40">
        <v>5.67</v>
      </c>
      <c r="BF40">
        <v>1.05</v>
      </c>
      <c r="BG40">
        <v>4.07</v>
      </c>
      <c r="BH40">
        <v>5.42</v>
      </c>
      <c r="BI40">
        <v>4.46</v>
      </c>
      <c r="BJ40">
        <v>1.71</v>
      </c>
      <c r="BK40">
        <v>3.04</v>
      </c>
      <c r="BL40">
        <v>1.88</v>
      </c>
      <c r="BM40">
        <v>1.59</v>
      </c>
      <c r="BN40">
        <v>0.53</v>
      </c>
      <c r="BO40">
        <v>8.65</v>
      </c>
      <c r="BP40">
        <v>0</v>
      </c>
      <c r="BQ40">
        <v>4.3899999999999997</v>
      </c>
      <c r="BR40">
        <v>2.0099999999999998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53.640000000000008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117.778987</v>
      </c>
      <c r="L41">
        <v>359</v>
      </c>
      <c r="M41">
        <v>38.01</v>
      </c>
      <c r="N41">
        <v>55.005000000000003</v>
      </c>
      <c r="O41">
        <v>123.66562500000001</v>
      </c>
      <c r="P41">
        <v>125.1294</v>
      </c>
      <c r="Q41">
        <v>4</v>
      </c>
      <c r="R41">
        <v>10.181302000000001</v>
      </c>
      <c r="S41">
        <v>5.5306709999999999</v>
      </c>
      <c r="T41">
        <v>0</v>
      </c>
      <c r="U41">
        <v>418.77</v>
      </c>
      <c r="V41">
        <v>0</v>
      </c>
      <c r="W41">
        <v>10</v>
      </c>
      <c r="X41">
        <v>50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49.436556000000003</v>
      </c>
      <c r="AF41">
        <v>0</v>
      </c>
      <c r="AG41">
        <v>38.234400000000001</v>
      </c>
      <c r="AH41">
        <v>152.94049999999999</v>
      </c>
      <c r="AI41">
        <v>15.276</v>
      </c>
      <c r="AJ41">
        <v>0</v>
      </c>
      <c r="AK41">
        <v>51.267600000000002</v>
      </c>
      <c r="AL41">
        <v>79.364599999999996</v>
      </c>
      <c r="AM41">
        <v>10.61068</v>
      </c>
      <c r="AN41">
        <v>0.68867999999999996</v>
      </c>
      <c r="AO41">
        <v>17.64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53.590000000000011</v>
      </c>
      <c r="BA41">
        <f t="shared" si="1"/>
        <v>1970.621684</v>
      </c>
      <c r="BB41">
        <v>38</v>
      </c>
      <c r="BD41">
        <v>8.75</v>
      </c>
      <c r="BE41">
        <v>5.67</v>
      </c>
      <c r="BF41">
        <v>1.05</v>
      </c>
      <c r="BG41">
        <v>4.07</v>
      </c>
      <c r="BH41">
        <v>5.42</v>
      </c>
      <c r="BI41">
        <v>4.46</v>
      </c>
      <c r="BJ41">
        <v>1.71</v>
      </c>
      <c r="BK41">
        <v>3.04</v>
      </c>
      <c r="BL41">
        <v>1.88</v>
      </c>
      <c r="BM41">
        <v>1.59</v>
      </c>
      <c r="BN41">
        <v>0.53</v>
      </c>
      <c r="BO41">
        <v>8.6</v>
      </c>
      <c r="BP41">
        <v>0</v>
      </c>
      <c r="BQ41">
        <v>4.3899999999999997</v>
      </c>
      <c r="BR41">
        <v>2.0099999999999998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53.590000000000011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117.776697</v>
      </c>
      <c r="L42">
        <v>359</v>
      </c>
      <c r="M42">
        <v>38.01</v>
      </c>
      <c r="N42">
        <v>55.005000000000003</v>
      </c>
      <c r="O42">
        <v>123.66562500000001</v>
      </c>
      <c r="P42">
        <v>125.1294</v>
      </c>
      <c r="Q42">
        <v>4</v>
      </c>
      <c r="R42">
        <v>10.181302000000001</v>
      </c>
      <c r="S42">
        <v>5.5306709999999999</v>
      </c>
      <c r="T42">
        <v>0</v>
      </c>
      <c r="U42">
        <v>418.77</v>
      </c>
      <c r="V42">
        <v>0</v>
      </c>
      <c r="W42">
        <v>10</v>
      </c>
      <c r="X42">
        <v>50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49.436556000000003</v>
      </c>
      <c r="AF42">
        <v>0</v>
      </c>
      <c r="AG42">
        <v>38.234400000000001</v>
      </c>
      <c r="AH42">
        <v>152.94049999999999</v>
      </c>
      <c r="AI42">
        <v>15.276</v>
      </c>
      <c r="AJ42">
        <v>0</v>
      </c>
      <c r="AK42">
        <v>51.267600000000002</v>
      </c>
      <c r="AL42">
        <v>79.364599999999996</v>
      </c>
      <c r="AM42">
        <v>5.2253600000000002</v>
      </c>
      <c r="AN42">
        <v>0.68867999999999996</v>
      </c>
      <c r="AO42">
        <v>17.64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53.660000000000004</v>
      </c>
      <c r="BA42">
        <f t="shared" si="1"/>
        <v>1965.3040740000001</v>
      </c>
      <c r="BB42">
        <v>39</v>
      </c>
      <c r="BD42">
        <v>8.75</v>
      </c>
      <c r="BE42">
        <v>5.67</v>
      </c>
      <c r="BF42">
        <v>1.05</v>
      </c>
      <c r="BG42">
        <v>4.07</v>
      </c>
      <c r="BH42">
        <v>5.42</v>
      </c>
      <c r="BI42">
        <v>4.46</v>
      </c>
      <c r="BJ42">
        <v>1.71</v>
      </c>
      <c r="BK42">
        <v>3.08</v>
      </c>
      <c r="BL42">
        <v>1.91</v>
      </c>
      <c r="BM42">
        <v>1.59</v>
      </c>
      <c r="BN42">
        <v>0.53</v>
      </c>
      <c r="BO42">
        <v>8.6</v>
      </c>
      <c r="BP42">
        <v>0</v>
      </c>
      <c r="BQ42">
        <v>4.3899999999999997</v>
      </c>
      <c r="BR42">
        <v>2.0099999999999998</v>
      </c>
      <c r="BS42">
        <v>0.42</v>
      </c>
      <c r="BT42">
        <v>0</v>
      </c>
      <c r="BU42">
        <v>0</v>
      </c>
      <c r="BV42">
        <v>0</v>
      </c>
      <c r="BW42">
        <f t="shared" si="2"/>
        <v>53.660000000000004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117.778987</v>
      </c>
      <c r="L43">
        <v>359</v>
      </c>
      <c r="M43">
        <v>38.01</v>
      </c>
      <c r="N43">
        <v>55.005000000000003</v>
      </c>
      <c r="O43">
        <v>123.66562500000001</v>
      </c>
      <c r="P43">
        <v>125.1294</v>
      </c>
      <c r="Q43">
        <v>4</v>
      </c>
      <c r="R43">
        <v>10.181302000000001</v>
      </c>
      <c r="S43">
        <v>5.5306709999999999</v>
      </c>
      <c r="T43">
        <v>0</v>
      </c>
      <c r="U43">
        <v>418.77</v>
      </c>
      <c r="V43">
        <v>0</v>
      </c>
      <c r="W43">
        <v>10</v>
      </c>
      <c r="X43">
        <v>50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49.436556000000003</v>
      </c>
      <c r="AF43">
        <v>0</v>
      </c>
      <c r="AG43">
        <v>38.234400000000001</v>
      </c>
      <c r="AH43">
        <v>152.94049999999999</v>
      </c>
      <c r="AI43">
        <v>15.276</v>
      </c>
      <c r="AJ43">
        <v>0</v>
      </c>
      <c r="AK43">
        <v>51.267600000000002</v>
      </c>
      <c r="AL43">
        <v>79.364599999999996</v>
      </c>
      <c r="AM43">
        <v>5.2253600000000002</v>
      </c>
      <c r="AN43">
        <v>0.68867999999999996</v>
      </c>
      <c r="AO43">
        <v>17.64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53.730000000000004</v>
      </c>
      <c r="BA43">
        <f t="shared" si="1"/>
        <v>1965.376364</v>
      </c>
      <c r="BB43">
        <v>40</v>
      </c>
      <c r="BD43">
        <v>8.75</v>
      </c>
      <c r="BE43">
        <v>5.67</v>
      </c>
      <c r="BF43">
        <v>1.05</v>
      </c>
      <c r="BG43">
        <v>4.07</v>
      </c>
      <c r="BH43">
        <v>5.42</v>
      </c>
      <c r="BI43">
        <v>4.46</v>
      </c>
      <c r="BJ43">
        <v>1.71</v>
      </c>
      <c r="BK43">
        <v>3.08</v>
      </c>
      <c r="BL43">
        <v>1.91</v>
      </c>
      <c r="BM43">
        <v>1.59</v>
      </c>
      <c r="BN43">
        <v>0.53</v>
      </c>
      <c r="BO43">
        <v>8.67</v>
      </c>
      <c r="BP43">
        <v>0</v>
      </c>
      <c r="BQ43">
        <v>4.3899999999999997</v>
      </c>
      <c r="BR43">
        <v>2.0099999999999998</v>
      </c>
      <c r="BS43">
        <v>0.42</v>
      </c>
      <c r="BT43">
        <v>0</v>
      </c>
      <c r="BU43">
        <v>0</v>
      </c>
      <c r="BV43">
        <v>0</v>
      </c>
      <c r="BW43">
        <f t="shared" si="2"/>
        <v>53.730000000000004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117.776697</v>
      </c>
      <c r="L44">
        <v>359</v>
      </c>
      <c r="M44">
        <v>38.01</v>
      </c>
      <c r="N44">
        <v>55.005000000000003</v>
      </c>
      <c r="O44">
        <v>123.66562500000001</v>
      </c>
      <c r="P44">
        <v>125.1294</v>
      </c>
      <c r="Q44">
        <v>4</v>
      </c>
      <c r="R44">
        <v>10.181302000000001</v>
      </c>
      <c r="S44">
        <v>5.5306709999999999</v>
      </c>
      <c r="T44">
        <v>0</v>
      </c>
      <c r="U44">
        <v>418.77</v>
      </c>
      <c r="V44">
        <v>0</v>
      </c>
      <c r="W44">
        <v>10</v>
      </c>
      <c r="X44">
        <v>50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49.436556000000003</v>
      </c>
      <c r="AF44">
        <v>0</v>
      </c>
      <c r="AG44">
        <v>38.234400000000001</v>
      </c>
      <c r="AH44">
        <v>152.94049999999999</v>
      </c>
      <c r="AI44">
        <v>15.276</v>
      </c>
      <c r="AJ44">
        <v>0</v>
      </c>
      <c r="AK44">
        <v>51.267600000000002</v>
      </c>
      <c r="AL44">
        <v>79.364599999999996</v>
      </c>
      <c r="AM44">
        <v>5.2253600000000002</v>
      </c>
      <c r="AN44">
        <v>0.68867999999999996</v>
      </c>
      <c r="AO44">
        <v>17.64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53.88000000000001</v>
      </c>
      <c r="BA44">
        <f t="shared" si="1"/>
        <v>1965.5240740000002</v>
      </c>
      <c r="BB44">
        <v>41</v>
      </c>
      <c r="BD44">
        <v>8.75</v>
      </c>
      <c r="BE44">
        <v>5.67</v>
      </c>
      <c r="BF44">
        <v>1.05</v>
      </c>
      <c r="BG44">
        <v>4.07</v>
      </c>
      <c r="BH44">
        <v>5.42</v>
      </c>
      <c r="BI44">
        <v>4.46</v>
      </c>
      <c r="BJ44">
        <v>1.71</v>
      </c>
      <c r="BK44">
        <v>3.15</v>
      </c>
      <c r="BL44">
        <v>1.99</v>
      </c>
      <c r="BM44">
        <v>1.59</v>
      </c>
      <c r="BN44">
        <v>0.53</v>
      </c>
      <c r="BO44">
        <v>8.67</v>
      </c>
      <c r="BP44">
        <v>0</v>
      </c>
      <c r="BQ44">
        <v>4.3899999999999997</v>
      </c>
      <c r="BR44">
        <v>2.0099999999999998</v>
      </c>
      <c r="BS44">
        <v>0.42</v>
      </c>
      <c r="BT44">
        <v>0</v>
      </c>
      <c r="BU44">
        <v>0</v>
      </c>
      <c r="BV44">
        <v>0</v>
      </c>
      <c r="BW44">
        <f t="shared" si="2"/>
        <v>53.88000000000001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117.778987</v>
      </c>
      <c r="L45">
        <v>359</v>
      </c>
      <c r="M45">
        <v>38.01</v>
      </c>
      <c r="N45">
        <v>55.005000000000003</v>
      </c>
      <c r="O45">
        <v>123.66562500000001</v>
      </c>
      <c r="P45">
        <v>125.1294</v>
      </c>
      <c r="Q45">
        <v>4</v>
      </c>
      <c r="R45">
        <v>10.181302000000001</v>
      </c>
      <c r="S45">
        <v>5.5306709999999999</v>
      </c>
      <c r="T45">
        <v>0</v>
      </c>
      <c r="U45">
        <v>418.77</v>
      </c>
      <c r="V45">
        <v>0</v>
      </c>
      <c r="W45">
        <v>10</v>
      </c>
      <c r="X45">
        <v>50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49.436556000000003</v>
      </c>
      <c r="AF45">
        <v>0</v>
      </c>
      <c r="AG45">
        <v>38.234400000000001</v>
      </c>
      <c r="AH45">
        <v>152.94049999999999</v>
      </c>
      <c r="AI45">
        <v>15.276</v>
      </c>
      <c r="AJ45">
        <v>0</v>
      </c>
      <c r="AK45">
        <v>51.267600000000002</v>
      </c>
      <c r="AL45">
        <v>79.364599999999996</v>
      </c>
      <c r="AM45">
        <v>5.2253600000000002</v>
      </c>
      <c r="AN45">
        <v>0.68867999999999996</v>
      </c>
      <c r="AO45">
        <v>18.521999999999998</v>
      </c>
      <c r="AP45">
        <v>12.041399999999999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54.100000000000009</v>
      </c>
      <c r="BA45">
        <f t="shared" si="1"/>
        <v>1967.1407639999998</v>
      </c>
      <c r="BB45">
        <v>42</v>
      </c>
      <c r="BD45">
        <v>8.75</v>
      </c>
      <c r="BE45">
        <v>5.67</v>
      </c>
      <c r="BF45">
        <v>1.05</v>
      </c>
      <c r="BG45">
        <v>4.07</v>
      </c>
      <c r="BH45">
        <v>5.42</v>
      </c>
      <c r="BI45">
        <v>4.46</v>
      </c>
      <c r="BJ45">
        <v>1.71</v>
      </c>
      <c r="BK45">
        <v>3.15</v>
      </c>
      <c r="BL45">
        <v>1.99</v>
      </c>
      <c r="BM45">
        <v>1.59</v>
      </c>
      <c r="BN45">
        <v>0.53</v>
      </c>
      <c r="BO45">
        <v>8.89</v>
      </c>
      <c r="BP45">
        <v>0</v>
      </c>
      <c r="BQ45">
        <v>4.3899999999999997</v>
      </c>
      <c r="BR45">
        <v>2.0099999999999998</v>
      </c>
      <c r="BS45">
        <v>0.42</v>
      </c>
      <c r="BT45">
        <v>0</v>
      </c>
      <c r="BU45">
        <v>0</v>
      </c>
      <c r="BV45">
        <v>0</v>
      </c>
      <c r="BW45">
        <f t="shared" si="2"/>
        <v>54.100000000000009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117.776697</v>
      </c>
      <c r="L46">
        <v>359</v>
      </c>
      <c r="M46">
        <v>38.01</v>
      </c>
      <c r="N46">
        <v>55.005000000000003</v>
      </c>
      <c r="O46">
        <v>123.66562500000001</v>
      </c>
      <c r="P46">
        <v>125.1294</v>
      </c>
      <c r="Q46">
        <v>4</v>
      </c>
      <c r="R46">
        <v>10.181302000000001</v>
      </c>
      <c r="S46">
        <v>5.5306709999999999</v>
      </c>
      <c r="T46">
        <v>0</v>
      </c>
      <c r="U46">
        <v>418.77</v>
      </c>
      <c r="V46">
        <v>0</v>
      </c>
      <c r="W46">
        <v>10</v>
      </c>
      <c r="X46">
        <v>50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49.436556000000003</v>
      </c>
      <c r="AF46">
        <v>0</v>
      </c>
      <c r="AG46">
        <v>38.234400000000001</v>
      </c>
      <c r="AH46">
        <v>152.94049999999999</v>
      </c>
      <c r="AI46">
        <v>15.276</v>
      </c>
      <c r="AJ46">
        <v>0</v>
      </c>
      <c r="AK46">
        <v>51.267600000000002</v>
      </c>
      <c r="AL46">
        <v>79.364599999999996</v>
      </c>
      <c r="AM46">
        <v>5.2253600000000002</v>
      </c>
      <c r="AN46">
        <v>0.68867999999999996</v>
      </c>
      <c r="AO46">
        <v>18.521999999999998</v>
      </c>
      <c r="AP46">
        <v>12.041399999999999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54.100000000000009</v>
      </c>
      <c r="BA46">
        <f t="shared" si="1"/>
        <v>1967.1384739999999</v>
      </c>
      <c r="BB46">
        <v>43</v>
      </c>
      <c r="BD46">
        <v>8.75</v>
      </c>
      <c r="BE46">
        <v>5.67</v>
      </c>
      <c r="BF46">
        <v>1.05</v>
      </c>
      <c r="BG46">
        <v>4.07</v>
      </c>
      <c r="BH46">
        <v>5.42</v>
      </c>
      <c r="BI46">
        <v>4.46</v>
      </c>
      <c r="BJ46">
        <v>1.71</v>
      </c>
      <c r="BK46">
        <v>3.15</v>
      </c>
      <c r="BL46">
        <v>1.99</v>
      </c>
      <c r="BM46">
        <v>1.59</v>
      </c>
      <c r="BN46">
        <v>0.53</v>
      </c>
      <c r="BO46">
        <v>8.89</v>
      </c>
      <c r="BP46">
        <v>0</v>
      </c>
      <c r="BQ46">
        <v>4.3899999999999997</v>
      </c>
      <c r="BR46">
        <v>2.0099999999999998</v>
      </c>
      <c r="BS46">
        <v>0.42</v>
      </c>
      <c r="BT46">
        <v>0</v>
      </c>
      <c r="BU46">
        <v>0</v>
      </c>
      <c r="BV46">
        <v>0</v>
      </c>
      <c r="BW46">
        <f t="shared" si="2"/>
        <v>54.100000000000009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117.81695499999999</v>
      </c>
      <c r="L47">
        <v>359</v>
      </c>
      <c r="M47">
        <v>38.01</v>
      </c>
      <c r="N47">
        <v>55.005000000000003</v>
      </c>
      <c r="O47">
        <v>123.66562500000001</v>
      </c>
      <c r="P47">
        <v>125.1294</v>
      </c>
      <c r="Q47">
        <v>4</v>
      </c>
      <c r="R47">
        <v>13.853763000000001</v>
      </c>
      <c r="S47">
        <v>7.7859829999999999</v>
      </c>
      <c r="T47">
        <v>0</v>
      </c>
      <c r="U47">
        <v>418.77</v>
      </c>
      <c r="V47">
        <v>0</v>
      </c>
      <c r="W47">
        <v>10</v>
      </c>
      <c r="X47">
        <v>50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49.436556000000003</v>
      </c>
      <c r="AF47">
        <v>0</v>
      </c>
      <c r="AG47">
        <v>38.234400000000001</v>
      </c>
      <c r="AH47">
        <v>152.94049999999999</v>
      </c>
      <c r="AI47">
        <v>15.276</v>
      </c>
      <c r="AJ47">
        <v>0</v>
      </c>
      <c r="AK47">
        <v>51.267600000000002</v>
      </c>
      <c r="AL47">
        <v>79.364599999999996</v>
      </c>
      <c r="AM47">
        <v>5.2253600000000002</v>
      </c>
      <c r="AN47">
        <v>0.68867999999999996</v>
      </c>
      <c r="AO47">
        <v>19.992000000000001</v>
      </c>
      <c r="AP47">
        <v>12.041399999999999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54.100000000000009</v>
      </c>
      <c r="BA47">
        <f t="shared" si="1"/>
        <v>1974.5765049999998</v>
      </c>
      <c r="BB47">
        <v>44</v>
      </c>
      <c r="BD47">
        <v>8.75</v>
      </c>
      <c r="BE47">
        <v>5.67</v>
      </c>
      <c r="BF47">
        <v>1.05</v>
      </c>
      <c r="BG47">
        <v>4.07</v>
      </c>
      <c r="BH47">
        <v>5.42</v>
      </c>
      <c r="BI47">
        <v>4.46</v>
      </c>
      <c r="BJ47">
        <v>1.71</v>
      </c>
      <c r="BK47">
        <v>3.15</v>
      </c>
      <c r="BL47">
        <v>1.99</v>
      </c>
      <c r="BM47">
        <v>1.59</v>
      </c>
      <c r="BN47">
        <v>0.53</v>
      </c>
      <c r="BO47">
        <v>8.89</v>
      </c>
      <c r="BP47">
        <v>0</v>
      </c>
      <c r="BQ47">
        <v>4.3899999999999997</v>
      </c>
      <c r="BR47">
        <v>2.0099999999999998</v>
      </c>
      <c r="BS47">
        <v>0.42</v>
      </c>
      <c r="BT47">
        <v>0</v>
      </c>
      <c r="BU47">
        <v>0</v>
      </c>
      <c r="BV47">
        <v>0</v>
      </c>
      <c r="BW47">
        <f t="shared" si="2"/>
        <v>54.100000000000009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117.814689</v>
      </c>
      <c r="L48">
        <v>359</v>
      </c>
      <c r="M48">
        <v>38.01</v>
      </c>
      <c r="N48">
        <v>55.005000000000003</v>
      </c>
      <c r="O48">
        <v>123.66562500000001</v>
      </c>
      <c r="P48">
        <v>125.1294</v>
      </c>
      <c r="Q48">
        <v>4</v>
      </c>
      <c r="R48">
        <v>13.853763000000001</v>
      </c>
      <c r="S48">
        <v>7.7859829999999999</v>
      </c>
      <c r="T48">
        <v>0</v>
      </c>
      <c r="U48">
        <v>418.77</v>
      </c>
      <c r="V48">
        <v>0</v>
      </c>
      <c r="W48">
        <v>10</v>
      </c>
      <c r="X48">
        <v>50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49.436556000000003</v>
      </c>
      <c r="AF48">
        <v>0</v>
      </c>
      <c r="AG48">
        <v>38.234400000000001</v>
      </c>
      <c r="AH48">
        <v>152.94049999999999</v>
      </c>
      <c r="AI48">
        <v>15.276</v>
      </c>
      <c r="AJ48">
        <v>0</v>
      </c>
      <c r="AK48">
        <v>51.267600000000002</v>
      </c>
      <c r="AL48">
        <v>79.364599999999996</v>
      </c>
      <c r="AM48">
        <v>5.2253600000000002</v>
      </c>
      <c r="AN48">
        <v>0.68867999999999996</v>
      </c>
      <c r="AO48">
        <v>19.992000000000001</v>
      </c>
      <c r="AP48">
        <v>12.041399999999999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54.100000000000009</v>
      </c>
      <c r="BA48">
        <f t="shared" si="1"/>
        <v>1974.5742389999998</v>
      </c>
      <c r="BB48">
        <v>45</v>
      </c>
      <c r="BD48">
        <v>8.75</v>
      </c>
      <c r="BE48">
        <v>5.67</v>
      </c>
      <c r="BF48">
        <v>1.05</v>
      </c>
      <c r="BG48">
        <v>4.07</v>
      </c>
      <c r="BH48">
        <v>5.42</v>
      </c>
      <c r="BI48">
        <v>4.46</v>
      </c>
      <c r="BJ48">
        <v>1.71</v>
      </c>
      <c r="BK48">
        <v>3.15</v>
      </c>
      <c r="BL48">
        <v>1.99</v>
      </c>
      <c r="BM48">
        <v>1.59</v>
      </c>
      <c r="BN48">
        <v>0.53</v>
      </c>
      <c r="BO48">
        <v>8.89</v>
      </c>
      <c r="BP48">
        <v>0</v>
      </c>
      <c r="BQ48">
        <v>4.3899999999999997</v>
      </c>
      <c r="BR48">
        <v>2.0099999999999998</v>
      </c>
      <c r="BS48">
        <v>0.42</v>
      </c>
      <c r="BT48">
        <v>0</v>
      </c>
      <c r="BU48">
        <v>0</v>
      </c>
      <c r="BV48">
        <v>0</v>
      </c>
      <c r="BW48">
        <f t="shared" si="2"/>
        <v>54.100000000000009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116.818641</v>
      </c>
      <c r="L49">
        <v>354</v>
      </c>
      <c r="M49">
        <v>38.01</v>
      </c>
      <c r="N49">
        <v>55.005000000000003</v>
      </c>
      <c r="O49">
        <v>65.383200000000002</v>
      </c>
      <c r="P49">
        <v>115.1294</v>
      </c>
      <c r="Q49">
        <v>4</v>
      </c>
      <c r="R49">
        <v>14.942653999999999</v>
      </c>
      <c r="S49">
        <v>8.9947809999999997</v>
      </c>
      <c r="T49">
        <v>0</v>
      </c>
      <c r="U49">
        <v>418.77</v>
      </c>
      <c r="V49">
        <v>0</v>
      </c>
      <c r="W49">
        <v>5</v>
      </c>
      <c r="X49">
        <v>45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49.436556000000003</v>
      </c>
      <c r="AF49">
        <v>0</v>
      </c>
      <c r="AG49">
        <v>38.234400000000001</v>
      </c>
      <c r="AH49">
        <v>152.94049999999999</v>
      </c>
      <c r="AI49">
        <v>15.276</v>
      </c>
      <c r="AJ49">
        <v>0</v>
      </c>
      <c r="AK49">
        <v>51.267600000000002</v>
      </c>
      <c r="AL49">
        <v>79.364599999999996</v>
      </c>
      <c r="AM49">
        <v>5.2253600000000002</v>
      </c>
      <c r="AN49">
        <v>0.68867999999999996</v>
      </c>
      <c r="AO49">
        <v>19.992000000000001</v>
      </c>
      <c r="AP49">
        <v>12.041399999999999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54.100000000000009</v>
      </c>
      <c r="BA49">
        <f t="shared" si="1"/>
        <v>1892.5934549999999</v>
      </c>
      <c r="BB49">
        <v>46</v>
      </c>
      <c r="BD49">
        <v>8.75</v>
      </c>
      <c r="BE49">
        <v>5.67</v>
      </c>
      <c r="BF49">
        <v>1.05</v>
      </c>
      <c r="BG49">
        <v>4.07</v>
      </c>
      <c r="BH49">
        <v>5.42</v>
      </c>
      <c r="BI49">
        <v>4.46</v>
      </c>
      <c r="BJ49">
        <v>1.71</v>
      </c>
      <c r="BK49">
        <v>3.15</v>
      </c>
      <c r="BL49">
        <v>1.99</v>
      </c>
      <c r="BM49">
        <v>1.59</v>
      </c>
      <c r="BN49">
        <v>0.53</v>
      </c>
      <c r="BO49">
        <v>8.89</v>
      </c>
      <c r="BP49">
        <v>0</v>
      </c>
      <c r="BQ49">
        <v>4.3899999999999997</v>
      </c>
      <c r="BR49">
        <v>2.0099999999999998</v>
      </c>
      <c r="BS49">
        <v>0.42</v>
      </c>
      <c r="BT49">
        <v>0</v>
      </c>
      <c r="BU49">
        <v>0</v>
      </c>
      <c r="BV49">
        <v>0</v>
      </c>
      <c r="BW49">
        <f t="shared" si="2"/>
        <v>54.100000000000009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116.813265</v>
      </c>
      <c r="L50">
        <v>354</v>
      </c>
      <c r="M50">
        <v>38.01</v>
      </c>
      <c r="N50">
        <v>55.005000000000003</v>
      </c>
      <c r="O50">
        <v>65.383200000000002</v>
      </c>
      <c r="P50">
        <v>115.1294</v>
      </c>
      <c r="Q50">
        <v>4</v>
      </c>
      <c r="R50">
        <v>14.942653999999999</v>
      </c>
      <c r="S50">
        <v>8.9947809999999997</v>
      </c>
      <c r="T50">
        <v>0</v>
      </c>
      <c r="U50">
        <v>418.77</v>
      </c>
      <c r="V50">
        <v>0</v>
      </c>
      <c r="W50">
        <v>5</v>
      </c>
      <c r="X50">
        <v>45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49.436556000000003</v>
      </c>
      <c r="AF50">
        <v>0</v>
      </c>
      <c r="AG50">
        <v>38.234400000000001</v>
      </c>
      <c r="AH50">
        <v>152.94049999999999</v>
      </c>
      <c r="AI50">
        <v>15.276</v>
      </c>
      <c r="AJ50">
        <v>0</v>
      </c>
      <c r="AK50">
        <v>51.267600000000002</v>
      </c>
      <c r="AL50">
        <v>79.364599999999996</v>
      </c>
      <c r="AM50">
        <v>5.2253600000000002</v>
      </c>
      <c r="AN50">
        <v>0.68867999999999996</v>
      </c>
      <c r="AO50">
        <v>19.992000000000001</v>
      </c>
      <c r="AP50">
        <v>12.041399999999999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54.100000000000009</v>
      </c>
      <c r="BA50">
        <f t="shared" si="1"/>
        <v>1892.5880789999999</v>
      </c>
      <c r="BB50">
        <v>47</v>
      </c>
      <c r="BD50">
        <v>8.75</v>
      </c>
      <c r="BE50">
        <v>5.67</v>
      </c>
      <c r="BF50">
        <v>1.05</v>
      </c>
      <c r="BG50">
        <v>4.07</v>
      </c>
      <c r="BH50">
        <v>5.42</v>
      </c>
      <c r="BI50">
        <v>4.46</v>
      </c>
      <c r="BJ50">
        <v>1.71</v>
      </c>
      <c r="BK50">
        <v>3.15</v>
      </c>
      <c r="BL50">
        <v>1.99</v>
      </c>
      <c r="BM50">
        <v>1.59</v>
      </c>
      <c r="BN50">
        <v>0.53</v>
      </c>
      <c r="BO50">
        <v>8.89</v>
      </c>
      <c r="BP50">
        <v>0</v>
      </c>
      <c r="BQ50">
        <v>4.3899999999999997</v>
      </c>
      <c r="BR50">
        <v>2.0099999999999998</v>
      </c>
      <c r="BS50">
        <v>0.42</v>
      </c>
      <c r="BT50">
        <v>0</v>
      </c>
      <c r="BU50">
        <v>0</v>
      </c>
      <c r="BV50">
        <v>0</v>
      </c>
      <c r="BW50">
        <f t="shared" si="2"/>
        <v>54.100000000000009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116.818641</v>
      </c>
      <c r="L51">
        <v>365.205376</v>
      </c>
      <c r="M51">
        <v>33.01</v>
      </c>
      <c r="N51">
        <v>50.005000000000003</v>
      </c>
      <c r="O51">
        <v>60.383200000000002</v>
      </c>
      <c r="P51">
        <v>115.1294</v>
      </c>
      <c r="Q51">
        <v>4</v>
      </c>
      <c r="R51">
        <v>14.942653999999999</v>
      </c>
      <c r="S51">
        <v>8.9947809999999997</v>
      </c>
      <c r="T51">
        <v>0</v>
      </c>
      <c r="U51">
        <v>418.77</v>
      </c>
      <c r="V51">
        <v>0</v>
      </c>
      <c r="W51">
        <v>5</v>
      </c>
      <c r="X51">
        <v>45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49.436556000000003</v>
      </c>
      <c r="AF51">
        <v>0</v>
      </c>
      <c r="AG51">
        <v>38.234400000000001</v>
      </c>
      <c r="AH51">
        <v>152.94049999999999</v>
      </c>
      <c r="AI51">
        <v>15.276</v>
      </c>
      <c r="AJ51">
        <v>0</v>
      </c>
      <c r="AK51">
        <v>51.267600000000002</v>
      </c>
      <c r="AL51">
        <v>83.664000000000001</v>
      </c>
      <c r="AM51">
        <v>5.2253600000000002</v>
      </c>
      <c r="AN51">
        <v>0.68867999999999996</v>
      </c>
      <c r="AO51">
        <v>19.992000000000001</v>
      </c>
      <c r="AP51">
        <v>12.297599999999999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54.100000000000009</v>
      </c>
      <c r="BA51">
        <f t="shared" si="1"/>
        <v>1893.3544309999997</v>
      </c>
      <c r="BB51">
        <v>48</v>
      </c>
      <c r="BD51">
        <v>8.75</v>
      </c>
      <c r="BE51">
        <v>5.67</v>
      </c>
      <c r="BF51">
        <v>1.05</v>
      </c>
      <c r="BG51">
        <v>4.07</v>
      </c>
      <c r="BH51">
        <v>5.42</v>
      </c>
      <c r="BI51">
        <v>4.46</v>
      </c>
      <c r="BJ51">
        <v>1.71</v>
      </c>
      <c r="BK51">
        <v>3.15</v>
      </c>
      <c r="BL51">
        <v>1.99</v>
      </c>
      <c r="BM51">
        <v>1.59</v>
      </c>
      <c r="BN51">
        <v>0.53</v>
      </c>
      <c r="BO51">
        <v>8.89</v>
      </c>
      <c r="BP51">
        <v>0</v>
      </c>
      <c r="BQ51">
        <v>4.3899999999999997</v>
      </c>
      <c r="BR51">
        <v>2.0099999999999998</v>
      </c>
      <c r="BS51">
        <v>0.42</v>
      </c>
      <c r="BT51">
        <v>0</v>
      </c>
      <c r="BU51">
        <v>0</v>
      </c>
      <c r="BV51">
        <v>0</v>
      </c>
      <c r="BW51">
        <f t="shared" si="2"/>
        <v>54.100000000000009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116.813265</v>
      </c>
      <c r="L52">
        <v>365.205376</v>
      </c>
      <c r="M52">
        <v>43.01</v>
      </c>
      <c r="N52">
        <v>60.005000000000003</v>
      </c>
      <c r="O52">
        <v>75.383200000000002</v>
      </c>
      <c r="P52">
        <v>120.1294</v>
      </c>
      <c r="Q52">
        <v>4</v>
      </c>
      <c r="R52">
        <v>14.942653999999999</v>
      </c>
      <c r="S52">
        <v>8.9947809999999997</v>
      </c>
      <c r="T52">
        <v>0</v>
      </c>
      <c r="U52">
        <v>418.77</v>
      </c>
      <c r="V52">
        <v>0</v>
      </c>
      <c r="W52">
        <v>10</v>
      </c>
      <c r="X52">
        <v>50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49.436556000000003</v>
      </c>
      <c r="AF52">
        <v>0</v>
      </c>
      <c r="AG52">
        <v>38.234400000000001</v>
      </c>
      <c r="AH52">
        <v>152.94049999999999</v>
      </c>
      <c r="AI52">
        <v>15.276</v>
      </c>
      <c r="AJ52">
        <v>0</v>
      </c>
      <c r="AK52">
        <v>51.267600000000002</v>
      </c>
      <c r="AL52">
        <v>83.664000000000001</v>
      </c>
      <c r="AM52">
        <v>5.2253600000000002</v>
      </c>
      <c r="AN52">
        <v>0.68867999999999996</v>
      </c>
      <c r="AO52">
        <v>19.992000000000001</v>
      </c>
      <c r="AP52">
        <v>12.297599999999999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54.100000000000009</v>
      </c>
      <c r="BA52">
        <f t="shared" si="1"/>
        <v>1943.3490549999997</v>
      </c>
      <c r="BB52">
        <v>49</v>
      </c>
      <c r="BD52">
        <v>8.75</v>
      </c>
      <c r="BE52">
        <v>5.67</v>
      </c>
      <c r="BF52">
        <v>1.05</v>
      </c>
      <c r="BG52">
        <v>4.07</v>
      </c>
      <c r="BH52">
        <v>5.42</v>
      </c>
      <c r="BI52">
        <v>4.46</v>
      </c>
      <c r="BJ52">
        <v>1.71</v>
      </c>
      <c r="BK52">
        <v>3.15</v>
      </c>
      <c r="BL52">
        <v>1.99</v>
      </c>
      <c r="BM52">
        <v>1.59</v>
      </c>
      <c r="BN52">
        <v>0.53</v>
      </c>
      <c r="BO52">
        <v>8.89</v>
      </c>
      <c r="BP52">
        <v>0</v>
      </c>
      <c r="BQ52">
        <v>4.3899999999999997</v>
      </c>
      <c r="BR52">
        <v>2.0099999999999998</v>
      </c>
      <c r="BS52">
        <v>0.42</v>
      </c>
      <c r="BT52">
        <v>0</v>
      </c>
      <c r="BU52">
        <v>0</v>
      </c>
      <c r="BV52">
        <v>0</v>
      </c>
      <c r="BW52">
        <f t="shared" si="2"/>
        <v>54.100000000000009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118.365718</v>
      </c>
      <c r="L53">
        <v>367.309417</v>
      </c>
      <c r="M53">
        <v>43.01</v>
      </c>
      <c r="N53">
        <v>60.005000000000003</v>
      </c>
      <c r="O53">
        <v>75.383200000000002</v>
      </c>
      <c r="P53">
        <v>120.1294</v>
      </c>
      <c r="Q53">
        <v>4</v>
      </c>
      <c r="R53">
        <v>14.942653999999999</v>
      </c>
      <c r="S53">
        <v>8.9947809999999997</v>
      </c>
      <c r="T53">
        <v>0</v>
      </c>
      <c r="U53">
        <v>418.77</v>
      </c>
      <c r="V53">
        <v>0</v>
      </c>
      <c r="W53">
        <v>10</v>
      </c>
      <c r="X53">
        <v>50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49.436556000000003</v>
      </c>
      <c r="AF53">
        <v>0</v>
      </c>
      <c r="AG53">
        <v>38.234400000000001</v>
      </c>
      <c r="AH53">
        <v>152.94049999999999</v>
      </c>
      <c r="AI53">
        <v>15.276</v>
      </c>
      <c r="AJ53">
        <v>0</v>
      </c>
      <c r="AK53">
        <v>51.267600000000002</v>
      </c>
      <c r="AL53">
        <v>83.664000000000001</v>
      </c>
      <c r="AM53">
        <v>5.2253600000000002</v>
      </c>
      <c r="AN53">
        <v>0.68867999999999996</v>
      </c>
      <c r="AO53">
        <v>19.992000000000001</v>
      </c>
      <c r="AP53">
        <v>12.297599999999999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54.100000000000009</v>
      </c>
      <c r="BA53">
        <f t="shared" si="1"/>
        <v>1947.005549</v>
      </c>
      <c r="BB53">
        <v>50</v>
      </c>
      <c r="BD53">
        <v>8.76</v>
      </c>
      <c r="BE53">
        <v>5.67</v>
      </c>
      <c r="BF53">
        <v>1.05</v>
      </c>
      <c r="BG53">
        <v>4.07</v>
      </c>
      <c r="BH53">
        <v>5.42</v>
      </c>
      <c r="BI53">
        <v>4.46</v>
      </c>
      <c r="BJ53">
        <v>1.71</v>
      </c>
      <c r="BK53">
        <v>3.15</v>
      </c>
      <c r="BL53">
        <v>1.99</v>
      </c>
      <c r="BM53">
        <v>1.59</v>
      </c>
      <c r="BN53">
        <v>0.53</v>
      </c>
      <c r="BO53">
        <v>8.8800000000000008</v>
      </c>
      <c r="BP53">
        <v>0</v>
      </c>
      <c r="BQ53">
        <v>4.3899999999999997</v>
      </c>
      <c r="BR53">
        <v>2.0099999999999998</v>
      </c>
      <c r="BS53">
        <v>0.42</v>
      </c>
      <c r="BT53">
        <v>0</v>
      </c>
      <c r="BU53">
        <v>0</v>
      </c>
      <c r="BV53">
        <v>0</v>
      </c>
      <c r="BW53">
        <f t="shared" si="2"/>
        <v>54.100000000000009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118.361295</v>
      </c>
      <c r="L54">
        <v>367.309417</v>
      </c>
      <c r="M54">
        <v>43.01</v>
      </c>
      <c r="N54">
        <v>60.005000000000003</v>
      </c>
      <c r="O54">
        <v>75.383200000000002</v>
      </c>
      <c r="P54">
        <v>120.1294</v>
      </c>
      <c r="Q54">
        <v>4</v>
      </c>
      <c r="R54">
        <v>22.470794999999999</v>
      </c>
      <c r="S54">
        <v>13.746384000000001</v>
      </c>
      <c r="T54">
        <v>0</v>
      </c>
      <c r="U54">
        <v>418.77</v>
      </c>
      <c r="V54">
        <v>0</v>
      </c>
      <c r="W54">
        <v>10</v>
      </c>
      <c r="X54">
        <v>50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49.436556000000003</v>
      </c>
      <c r="AF54">
        <v>0</v>
      </c>
      <c r="AG54">
        <v>38.234400000000001</v>
      </c>
      <c r="AH54">
        <v>152.94049999999999</v>
      </c>
      <c r="AI54">
        <v>15.276</v>
      </c>
      <c r="AJ54">
        <v>0</v>
      </c>
      <c r="AK54">
        <v>51.267600000000002</v>
      </c>
      <c r="AL54">
        <v>83.664000000000001</v>
      </c>
      <c r="AM54">
        <v>5.2253600000000002</v>
      </c>
      <c r="AN54">
        <v>0.68867999999999996</v>
      </c>
      <c r="AO54">
        <v>19.992000000000001</v>
      </c>
      <c r="AP54">
        <v>12.297599999999999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53.95</v>
      </c>
      <c r="BA54">
        <f t="shared" si="1"/>
        <v>1959.13087</v>
      </c>
      <c r="BB54">
        <v>51</v>
      </c>
      <c r="BD54">
        <v>8.76</v>
      </c>
      <c r="BE54">
        <v>5.67</v>
      </c>
      <c r="BF54">
        <v>1.05</v>
      </c>
      <c r="BG54">
        <v>4.07</v>
      </c>
      <c r="BH54">
        <v>5.42</v>
      </c>
      <c r="BI54">
        <v>4.46</v>
      </c>
      <c r="BJ54">
        <v>1.71</v>
      </c>
      <c r="BK54">
        <v>3.08</v>
      </c>
      <c r="BL54">
        <v>1.91</v>
      </c>
      <c r="BM54">
        <v>1.59</v>
      </c>
      <c r="BN54">
        <v>0.53</v>
      </c>
      <c r="BO54">
        <v>8.8800000000000008</v>
      </c>
      <c r="BP54">
        <v>0</v>
      </c>
      <c r="BQ54">
        <v>4.3899999999999997</v>
      </c>
      <c r="BR54">
        <v>2.0099999999999998</v>
      </c>
      <c r="BS54">
        <v>0.42</v>
      </c>
      <c r="BT54">
        <v>0</v>
      </c>
      <c r="BU54">
        <v>0</v>
      </c>
      <c r="BV54">
        <v>0</v>
      </c>
      <c r="BW54">
        <f t="shared" si="2"/>
        <v>53.95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118.365054</v>
      </c>
      <c r="L55">
        <v>367.309417</v>
      </c>
      <c r="M55">
        <v>44.287098999999998</v>
      </c>
      <c r="N55">
        <v>60.005000000000003</v>
      </c>
      <c r="O55">
        <v>75.383200000000002</v>
      </c>
      <c r="P55">
        <v>120.1294</v>
      </c>
      <c r="Q55">
        <v>4</v>
      </c>
      <c r="R55">
        <v>22.470794999999999</v>
      </c>
      <c r="S55">
        <v>13.746384000000001</v>
      </c>
      <c r="T55">
        <v>0</v>
      </c>
      <c r="U55">
        <v>418.77</v>
      </c>
      <c r="V55">
        <v>0</v>
      </c>
      <c r="W55">
        <v>10</v>
      </c>
      <c r="X55">
        <v>50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49.436556000000003</v>
      </c>
      <c r="AF55">
        <v>0</v>
      </c>
      <c r="AG55">
        <v>38.234400000000001</v>
      </c>
      <c r="AH55">
        <v>152.94049999999999</v>
      </c>
      <c r="AI55">
        <v>15.276</v>
      </c>
      <c r="AJ55">
        <v>0</v>
      </c>
      <c r="AK55">
        <v>51.267600000000002</v>
      </c>
      <c r="AL55">
        <v>83.664000000000001</v>
      </c>
      <c r="AM55">
        <v>5.2253600000000002</v>
      </c>
      <c r="AN55">
        <v>0.68867999999999996</v>
      </c>
      <c r="AO55">
        <v>19.992000000000001</v>
      </c>
      <c r="AP55">
        <v>12.041399999999999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53.95</v>
      </c>
      <c r="BA55">
        <f t="shared" si="1"/>
        <v>1960.1555279999998</v>
      </c>
      <c r="BB55">
        <v>52</v>
      </c>
      <c r="BD55">
        <v>8.76</v>
      </c>
      <c r="BE55">
        <v>5.67</v>
      </c>
      <c r="BF55">
        <v>1.05</v>
      </c>
      <c r="BG55">
        <v>4.07</v>
      </c>
      <c r="BH55">
        <v>5.42</v>
      </c>
      <c r="BI55">
        <v>4.46</v>
      </c>
      <c r="BJ55">
        <v>1.71</v>
      </c>
      <c r="BK55">
        <v>3.08</v>
      </c>
      <c r="BL55">
        <v>1.91</v>
      </c>
      <c r="BM55">
        <v>1.59</v>
      </c>
      <c r="BN55">
        <v>0.53</v>
      </c>
      <c r="BO55">
        <v>8.8800000000000008</v>
      </c>
      <c r="BP55">
        <v>0</v>
      </c>
      <c r="BQ55">
        <v>4.3899999999999997</v>
      </c>
      <c r="BR55">
        <v>2.0099999999999998</v>
      </c>
      <c r="BS55">
        <v>0.42</v>
      </c>
      <c r="BT55">
        <v>0</v>
      </c>
      <c r="BU55">
        <v>0</v>
      </c>
      <c r="BV55">
        <v>0</v>
      </c>
      <c r="BW55">
        <f t="shared" si="2"/>
        <v>53.95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118.360632</v>
      </c>
      <c r="L56">
        <v>367.309417</v>
      </c>
      <c r="M56">
        <v>43.01</v>
      </c>
      <c r="N56">
        <v>60.005000000000003</v>
      </c>
      <c r="O56">
        <v>75.383200000000002</v>
      </c>
      <c r="P56">
        <v>120.1294</v>
      </c>
      <c r="Q56">
        <v>4</v>
      </c>
      <c r="R56">
        <v>22.470794999999999</v>
      </c>
      <c r="S56">
        <v>13.746384000000001</v>
      </c>
      <c r="T56">
        <v>0</v>
      </c>
      <c r="U56">
        <v>418.77</v>
      </c>
      <c r="V56">
        <v>0</v>
      </c>
      <c r="W56">
        <v>10</v>
      </c>
      <c r="X56">
        <v>50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49.436556000000003</v>
      </c>
      <c r="AF56">
        <v>0</v>
      </c>
      <c r="AG56">
        <v>38.234400000000001</v>
      </c>
      <c r="AH56">
        <v>152.94049999999999</v>
      </c>
      <c r="AI56">
        <v>15.276</v>
      </c>
      <c r="AJ56">
        <v>0</v>
      </c>
      <c r="AK56">
        <v>51.267600000000002</v>
      </c>
      <c r="AL56">
        <v>83.664000000000001</v>
      </c>
      <c r="AM56">
        <v>5.2253600000000002</v>
      </c>
      <c r="AN56">
        <v>0.68867999999999996</v>
      </c>
      <c r="AO56">
        <v>19.992000000000001</v>
      </c>
      <c r="AP56">
        <v>12.041399999999999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53.96</v>
      </c>
      <c r="BA56">
        <f t="shared" si="1"/>
        <v>1958.8840069999999</v>
      </c>
      <c r="BB56">
        <v>53</v>
      </c>
      <c r="BD56">
        <v>8.76</v>
      </c>
      <c r="BE56">
        <v>5.67</v>
      </c>
      <c r="BF56">
        <v>1.05</v>
      </c>
      <c r="BG56">
        <v>4.07</v>
      </c>
      <c r="BH56">
        <v>5.42</v>
      </c>
      <c r="BI56">
        <v>4.46</v>
      </c>
      <c r="BJ56">
        <v>1.71</v>
      </c>
      <c r="BK56">
        <v>3.08</v>
      </c>
      <c r="BL56">
        <v>1.91</v>
      </c>
      <c r="BM56">
        <v>1.59</v>
      </c>
      <c r="BN56">
        <v>0.53</v>
      </c>
      <c r="BO56">
        <v>8.89</v>
      </c>
      <c r="BP56">
        <v>0</v>
      </c>
      <c r="BQ56">
        <v>4.3899999999999997</v>
      </c>
      <c r="BR56">
        <v>2.0099999999999998</v>
      </c>
      <c r="BS56">
        <v>0.42</v>
      </c>
      <c r="BT56">
        <v>0</v>
      </c>
      <c r="BU56">
        <v>0</v>
      </c>
      <c r="BV56">
        <v>0</v>
      </c>
      <c r="BW56">
        <f t="shared" si="2"/>
        <v>53.96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118.381792</v>
      </c>
      <c r="L57">
        <v>367.95321100000001</v>
      </c>
      <c r="M57">
        <v>44.287098999999998</v>
      </c>
      <c r="N57">
        <v>60.005000000000003</v>
      </c>
      <c r="O57">
        <v>75.383200000000002</v>
      </c>
      <c r="P57">
        <v>120.1294</v>
      </c>
      <c r="Q57">
        <v>11.998984</v>
      </c>
      <c r="R57">
        <v>22.953669000000001</v>
      </c>
      <c r="S57">
        <v>14.240404</v>
      </c>
      <c r="T57">
        <v>0</v>
      </c>
      <c r="U57">
        <v>418.77</v>
      </c>
      <c r="V57">
        <v>0</v>
      </c>
      <c r="W57">
        <v>10</v>
      </c>
      <c r="X57">
        <v>50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49.436556000000003</v>
      </c>
      <c r="AF57">
        <v>8.8740000000000006</v>
      </c>
      <c r="AG57">
        <v>38.234400000000001</v>
      </c>
      <c r="AH57">
        <v>152.94049999999999</v>
      </c>
      <c r="AI57">
        <v>15.276</v>
      </c>
      <c r="AJ57">
        <v>0</v>
      </c>
      <c r="AK57">
        <v>51.267600000000002</v>
      </c>
      <c r="AL57">
        <v>79.364599999999996</v>
      </c>
      <c r="AM57">
        <v>5.2253600000000002</v>
      </c>
      <c r="AN57">
        <v>0.68867999999999996</v>
      </c>
      <c r="AO57">
        <v>19.992000000000001</v>
      </c>
      <c r="AP57">
        <v>12.041399999999999</v>
      </c>
      <c r="AQ57">
        <v>5.04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53.95</v>
      </c>
      <c r="BA57">
        <f t="shared" si="1"/>
        <v>1979.4065379999997</v>
      </c>
      <c r="BB57">
        <v>54</v>
      </c>
      <c r="BD57">
        <v>8.76</v>
      </c>
      <c r="BE57">
        <v>5.67</v>
      </c>
      <c r="BF57">
        <v>1.05</v>
      </c>
      <c r="BG57">
        <v>4.07</v>
      </c>
      <c r="BH57">
        <v>5.42</v>
      </c>
      <c r="BI57">
        <v>4.46</v>
      </c>
      <c r="BJ57">
        <v>1.71</v>
      </c>
      <c r="BK57">
        <v>3.08</v>
      </c>
      <c r="BL57">
        <v>1.91</v>
      </c>
      <c r="BM57">
        <v>1.59</v>
      </c>
      <c r="BN57">
        <v>0.53</v>
      </c>
      <c r="BO57">
        <v>8.8800000000000008</v>
      </c>
      <c r="BP57">
        <v>0</v>
      </c>
      <c r="BQ57">
        <v>4.3899999999999997</v>
      </c>
      <c r="BR57">
        <v>2.0099999999999998</v>
      </c>
      <c r="BS57">
        <v>0.42</v>
      </c>
      <c r="BT57">
        <v>0</v>
      </c>
      <c r="BU57">
        <v>0</v>
      </c>
      <c r="BV57">
        <v>0</v>
      </c>
      <c r="BW57">
        <f t="shared" si="2"/>
        <v>53.95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118.37738</v>
      </c>
      <c r="L58">
        <v>367.95321100000001</v>
      </c>
      <c r="M58">
        <v>44.287098999999998</v>
      </c>
      <c r="N58">
        <v>60.005000000000003</v>
      </c>
      <c r="O58">
        <v>75.383200000000002</v>
      </c>
      <c r="P58">
        <v>120.1294</v>
      </c>
      <c r="Q58">
        <v>11.998984</v>
      </c>
      <c r="R58">
        <v>22.953669000000001</v>
      </c>
      <c r="S58">
        <v>14.240404</v>
      </c>
      <c r="T58">
        <v>0</v>
      </c>
      <c r="U58">
        <v>418.77</v>
      </c>
      <c r="V58">
        <v>0</v>
      </c>
      <c r="W58">
        <v>10</v>
      </c>
      <c r="X58">
        <v>50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49.436556000000003</v>
      </c>
      <c r="AF58">
        <v>8.8740000000000006</v>
      </c>
      <c r="AG58">
        <v>38.234400000000001</v>
      </c>
      <c r="AH58">
        <v>152.94049999999999</v>
      </c>
      <c r="AI58">
        <v>15.276</v>
      </c>
      <c r="AJ58">
        <v>0</v>
      </c>
      <c r="AK58">
        <v>51.267600000000002</v>
      </c>
      <c r="AL58">
        <v>79.364599999999996</v>
      </c>
      <c r="AM58">
        <v>5.2253600000000002</v>
      </c>
      <c r="AN58">
        <v>0.68867999999999996</v>
      </c>
      <c r="AO58">
        <v>19.992000000000001</v>
      </c>
      <c r="AP58">
        <v>12.041399999999999</v>
      </c>
      <c r="AQ58">
        <v>9.1980000000000004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53.95</v>
      </c>
      <c r="BA58">
        <f t="shared" si="1"/>
        <v>1983.5601260000001</v>
      </c>
      <c r="BB58">
        <v>55</v>
      </c>
      <c r="BD58">
        <v>8.76</v>
      </c>
      <c r="BE58">
        <v>5.67</v>
      </c>
      <c r="BF58">
        <v>1.05</v>
      </c>
      <c r="BG58">
        <v>4.07</v>
      </c>
      <c r="BH58">
        <v>5.42</v>
      </c>
      <c r="BI58">
        <v>4.46</v>
      </c>
      <c r="BJ58">
        <v>1.71</v>
      </c>
      <c r="BK58">
        <v>3.08</v>
      </c>
      <c r="BL58">
        <v>1.91</v>
      </c>
      <c r="BM58">
        <v>1.59</v>
      </c>
      <c r="BN58">
        <v>0.53</v>
      </c>
      <c r="BO58">
        <v>8.8800000000000008</v>
      </c>
      <c r="BP58">
        <v>0</v>
      </c>
      <c r="BQ58">
        <v>4.3899999999999997</v>
      </c>
      <c r="BR58">
        <v>2.0099999999999998</v>
      </c>
      <c r="BS58">
        <v>0.42</v>
      </c>
      <c r="BT58">
        <v>0</v>
      </c>
      <c r="BU58">
        <v>0</v>
      </c>
      <c r="BV58">
        <v>0</v>
      </c>
      <c r="BW58">
        <f t="shared" si="2"/>
        <v>53.95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118.398639</v>
      </c>
      <c r="L59">
        <v>367.95321100000001</v>
      </c>
      <c r="M59">
        <v>45.369902000000003</v>
      </c>
      <c r="N59">
        <v>86.247299999999996</v>
      </c>
      <c r="O59">
        <v>75.383200000000002</v>
      </c>
      <c r="P59">
        <v>120.1294</v>
      </c>
      <c r="Q59">
        <v>11.998984</v>
      </c>
      <c r="R59">
        <v>22.953669000000001</v>
      </c>
      <c r="S59">
        <v>14.240404</v>
      </c>
      <c r="T59">
        <v>0</v>
      </c>
      <c r="U59">
        <v>418.77</v>
      </c>
      <c r="V59">
        <v>0</v>
      </c>
      <c r="W59">
        <v>5</v>
      </c>
      <c r="X59">
        <v>50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36.591700000000003</v>
      </c>
      <c r="AE59">
        <v>49.436556000000003</v>
      </c>
      <c r="AF59">
        <v>8.8740000000000006</v>
      </c>
      <c r="AG59">
        <v>38.234400000000001</v>
      </c>
      <c r="AH59">
        <v>152.94049999999999</v>
      </c>
      <c r="AI59">
        <v>15.276</v>
      </c>
      <c r="AJ59">
        <v>0</v>
      </c>
      <c r="AK59">
        <v>51.267600000000002</v>
      </c>
      <c r="AL59">
        <v>79.364599999999996</v>
      </c>
      <c r="AM59">
        <v>10.5307</v>
      </c>
      <c r="AN59">
        <v>0.68867999999999996</v>
      </c>
      <c r="AO59">
        <v>19.992000000000001</v>
      </c>
      <c r="AP59">
        <v>12.041399999999999</v>
      </c>
      <c r="AQ59">
        <v>9.4499999999999993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61.57</v>
      </c>
      <c r="BA59">
        <f t="shared" si="1"/>
        <v>2019.0838279999998</v>
      </c>
      <c r="BB59">
        <v>56</v>
      </c>
      <c r="BD59">
        <v>16.05</v>
      </c>
      <c r="BE59">
        <v>5.67</v>
      </c>
      <c r="BF59">
        <v>1.05</v>
      </c>
      <c r="BG59">
        <v>4.07</v>
      </c>
      <c r="BH59">
        <v>5.42</v>
      </c>
      <c r="BI59">
        <v>4.46</v>
      </c>
      <c r="BJ59">
        <v>1.71</v>
      </c>
      <c r="BK59">
        <v>3.08</v>
      </c>
      <c r="BL59">
        <v>1.91</v>
      </c>
      <c r="BM59">
        <v>1.59</v>
      </c>
      <c r="BN59">
        <v>0.53</v>
      </c>
      <c r="BO59">
        <v>9.2100000000000009</v>
      </c>
      <c r="BP59">
        <v>0</v>
      </c>
      <c r="BQ59">
        <v>4.3899999999999997</v>
      </c>
      <c r="BR59">
        <v>2.0099999999999998</v>
      </c>
      <c r="BS59">
        <v>0.42</v>
      </c>
      <c r="BT59">
        <v>0</v>
      </c>
      <c r="BU59">
        <v>0</v>
      </c>
      <c r="BV59">
        <v>0</v>
      </c>
      <c r="BW59">
        <f t="shared" si="2"/>
        <v>61.57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118.394237</v>
      </c>
      <c r="L60">
        <v>367.95321100000001</v>
      </c>
      <c r="M60">
        <v>45.369902000000003</v>
      </c>
      <c r="N60">
        <v>86.247299999999996</v>
      </c>
      <c r="O60">
        <v>123.66562500000001</v>
      </c>
      <c r="P60">
        <v>120.1294</v>
      </c>
      <c r="Q60">
        <v>11.998984</v>
      </c>
      <c r="R60">
        <v>22.953669000000001</v>
      </c>
      <c r="S60">
        <v>14.240404</v>
      </c>
      <c r="T60">
        <v>0</v>
      </c>
      <c r="U60">
        <v>418.77</v>
      </c>
      <c r="V60">
        <v>0</v>
      </c>
      <c r="W60">
        <v>5</v>
      </c>
      <c r="X60">
        <v>50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36.591700000000003</v>
      </c>
      <c r="AE60">
        <v>49.436556000000003</v>
      </c>
      <c r="AF60">
        <v>8.8740000000000006</v>
      </c>
      <c r="AG60">
        <v>38.234400000000001</v>
      </c>
      <c r="AH60">
        <v>152.94049999999999</v>
      </c>
      <c r="AI60">
        <v>15.276</v>
      </c>
      <c r="AJ60">
        <v>0</v>
      </c>
      <c r="AK60">
        <v>51.267600000000002</v>
      </c>
      <c r="AL60">
        <v>79.364599999999996</v>
      </c>
      <c r="AM60">
        <v>10.5307</v>
      </c>
      <c r="AN60">
        <v>0.68867999999999996</v>
      </c>
      <c r="AO60">
        <v>19.992000000000001</v>
      </c>
      <c r="AP60">
        <v>12.041399999999999</v>
      </c>
      <c r="AQ60">
        <v>9.4499999999999993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61.57</v>
      </c>
      <c r="BA60">
        <f t="shared" si="1"/>
        <v>2067.3618510000001</v>
      </c>
      <c r="BB60">
        <v>57</v>
      </c>
      <c r="BD60">
        <v>16.05</v>
      </c>
      <c r="BE60">
        <v>5.67</v>
      </c>
      <c r="BF60">
        <v>1.05</v>
      </c>
      <c r="BG60">
        <v>4.07</v>
      </c>
      <c r="BH60">
        <v>5.42</v>
      </c>
      <c r="BI60">
        <v>4.46</v>
      </c>
      <c r="BJ60">
        <v>1.71</v>
      </c>
      <c r="BK60">
        <v>3.08</v>
      </c>
      <c r="BL60">
        <v>1.91</v>
      </c>
      <c r="BM60">
        <v>1.59</v>
      </c>
      <c r="BN60">
        <v>0.53</v>
      </c>
      <c r="BO60">
        <v>9.2100000000000009</v>
      </c>
      <c r="BP60">
        <v>0</v>
      </c>
      <c r="BQ60">
        <v>4.3899999999999997</v>
      </c>
      <c r="BR60">
        <v>2.0099999999999998</v>
      </c>
      <c r="BS60">
        <v>0.42</v>
      </c>
      <c r="BT60">
        <v>0</v>
      </c>
      <c r="BU60">
        <v>0</v>
      </c>
      <c r="BV60">
        <v>0</v>
      </c>
      <c r="BW60">
        <f t="shared" si="2"/>
        <v>61.57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118.398639</v>
      </c>
      <c r="L61">
        <v>367.95321100000001</v>
      </c>
      <c r="M61">
        <v>46.159129</v>
      </c>
      <c r="N61">
        <v>118.125</v>
      </c>
      <c r="O61">
        <v>123.66562500000001</v>
      </c>
      <c r="P61">
        <v>120.1294</v>
      </c>
      <c r="Q61">
        <v>12.002991</v>
      </c>
      <c r="R61">
        <v>23.315484000000001</v>
      </c>
      <c r="S61">
        <v>14.515691</v>
      </c>
      <c r="T61">
        <v>0</v>
      </c>
      <c r="U61">
        <v>418.77</v>
      </c>
      <c r="V61">
        <v>0</v>
      </c>
      <c r="W61">
        <v>5</v>
      </c>
      <c r="X61">
        <v>50</v>
      </c>
      <c r="Y61">
        <v>0</v>
      </c>
      <c r="Z61">
        <v>0</v>
      </c>
      <c r="AA61">
        <v>42.66</v>
      </c>
      <c r="AB61">
        <v>0</v>
      </c>
      <c r="AC61">
        <v>0</v>
      </c>
      <c r="AD61">
        <v>36.591700000000003</v>
      </c>
      <c r="AE61">
        <v>49.436556000000003</v>
      </c>
      <c r="AF61">
        <v>8.8740000000000006</v>
      </c>
      <c r="AG61">
        <v>38.234400000000001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10.5307</v>
      </c>
      <c r="AN61">
        <v>0.68867999999999996</v>
      </c>
      <c r="AO61">
        <v>19.992000000000001</v>
      </c>
      <c r="AP61">
        <v>12.041399999999999</v>
      </c>
      <c r="AQ61">
        <v>9.4499999999999993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61.57</v>
      </c>
      <c r="BA61">
        <f t="shared" si="1"/>
        <v>2100.674289</v>
      </c>
      <c r="BB61">
        <v>58</v>
      </c>
      <c r="BD61">
        <v>16.05</v>
      </c>
      <c r="BE61">
        <v>5.67</v>
      </c>
      <c r="BF61">
        <v>1.05</v>
      </c>
      <c r="BG61">
        <v>4.07</v>
      </c>
      <c r="BH61">
        <v>5.42</v>
      </c>
      <c r="BI61">
        <v>4.46</v>
      </c>
      <c r="BJ61">
        <v>1.71</v>
      </c>
      <c r="BK61">
        <v>3.08</v>
      </c>
      <c r="BL61">
        <v>1.91</v>
      </c>
      <c r="BM61">
        <v>1.59</v>
      </c>
      <c r="BN61">
        <v>0.53</v>
      </c>
      <c r="BO61">
        <v>9.2100000000000009</v>
      </c>
      <c r="BP61">
        <v>0</v>
      </c>
      <c r="BQ61">
        <v>4.3899999999999997</v>
      </c>
      <c r="BR61">
        <v>2.0099999999999998</v>
      </c>
      <c r="BS61">
        <v>0.42</v>
      </c>
      <c r="BT61">
        <v>0</v>
      </c>
      <c r="BU61">
        <v>0</v>
      </c>
      <c r="BV61">
        <v>0</v>
      </c>
      <c r="BW61">
        <f t="shared" si="2"/>
        <v>61.57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118.394237</v>
      </c>
      <c r="L62">
        <v>367.95321100000001</v>
      </c>
      <c r="M62">
        <v>75</v>
      </c>
      <c r="N62">
        <v>118.125</v>
      </c>
      <c r="O62">
        <v>123.66562500000001</v>
      </c>
      <c r="P62">
        <v>120.1294</v>
      </c>
      <c r="Q62">
        <v>12.002991</v>
      </c>
      <c r="R62">
        <v>23.315484000000001</v>
      </c>
      <c r="S62">
        <v>14.515691</v>
      </c>
      <c r="T62">
        <v>0</v>
      </c>
      <c r="U62">
        <v>418.77</v>
      </c>
      <c r="V62">
        <v>0</v>
      </c>
      <c r="W62">
        <v>5</v>
      </c>
      <c r="X62">
        <v>50</v>
      </c>
      <c r="Y62">
        <v>0</v>
      </c>
      <c r="Z62">
        <v>0</v>
      </c>
      <c r="AA62">
        <v>42.66</v>
      </c>
      <c r="AB62">
        <v>0</v>
      </c>
      <c r="AC62">
        <v>0</v>
      </c>
      <c r="AD62">
        <v>36.591700000000003</v>
      </c>
      <c r="AE62">
        <v>49.436556000000003</v>
      </c>
      <c r="AF62">
        <v>8.8740000000000006</v>
      </c>
      <c r="AG62">
        <v>38.234400000000001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10.5307</v>
      </c>
      <c r="AN62">
        <v>0.68867999999999996</v>
      </c>
      <c r="AO62">
        <v>19.992000000000001</v>
      </c>
      <c r="AP62">
        <v>12.041399999999999</v>
      </c>
      <c r="AQ62">
        <v>9.4499999999999993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61.460000000000008</v>
      </c>
      <c r="BA62">
        <f t="shared" si="1"/>
        <v>2129.4007580000002</v>
      </c>
      <c r="BB62">
        <v>59</v>
      </c>
      <c r="BD62">
        <v>16.05</v>
      </c>
      <c r="BE62">
        <v>5.67</v>
      </c>
      <c r="BF62">
        <v>1.05</v>
      </c>
      <c r="BG62">
        <v>4.07</v>
      </c>
      <c r="BH62">
        <v>5.42</v>
      </c>
      <c r="BI62">
        <v>4.46</v>
      </c>
      <c r="BJ62">
        <v>1.71</v>
      </c>
      <c r="BK62">
        <v>3.02</v>
      </c>
      <c r="BL62">
        <v>1.86</v>
      </c>
      <c r="BM62">
        <v>1.59</v>
      </c>
      <c r="BN62">
        <v>0.53</v>
      </c>
      <c r="BO62">
        <v>9.2100000000000009</v>
      </c>
      <c r="BP62">
        <v>0</v>
      </c>
      <c r="BQ62">
        <v>4.3899999999999997</v>
      </c>
      <c r="BR62">
        <v>2.0099999999999998</v>
      </c>
      <c r="BS62">
        <v>0.42</v>
      </c>
      <c r="BT62">
        <v>0</v>
      </c>
      <c r="BU62">
        <v>0</v>
      </c>
      <c r="BV62">
        <v>0</v>
      </c>
      <c r="BW62">
        <f t="shared" si="2"/>
        <v>61.460000000000008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118.401499</v>
      </c>
      <c r="L63">
        <v>367.95321100000001</v>
      </c>
      <c r="M63">
        <v>75</v>
      </c>
      <c r="N63">
        <v>118.125</v>
      </c>
      <c r="O63">
        <v>123.66562500000001</v>
      </c>
      <c r="P63">
        <v>120.1294</v>
      </c>
      <c r="Q63">
        <v>12.002991</v>
      </c>
      <c r="R63">
        <v>23.315484000000001</v>
      </c>
      <c r="S63">
        <v>14.515691</v>
      </c>
      <c r="T63">
        <v>0</v>
      </c>
      <c r="U63">
        <v>418.77</v>
      </c>
      <c r="V63">
        <v>6.36</v>
      </c>
      <c r="W63">
        <v>18.686299999999999</v>
      </c>
      <c r="X63">
        <v>75.259100000000004</v>
      </c>
      <c r="Y63">
        <v>0</v>
      </c>
      <c r="Z63">
        <v>0</v>
      </c>
      <c r="AA63">
        <v>42.66</v>
      </c>
      <c r="AB63">
        <v>0</v>
      </c>
      <c r="AC63">
        <v>0</v>
      </c>
      <c r="AD63">
        <v>36.591700000000003</v>
      </c>
      <c r="AE63">
        <v>49.436556000000003</v>
      </c>
      <c r="AF63">
        <v>8.8740000000000006</v>
      </c>
      <c r="AG63">
        <v>38.234400000000001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10.5307</v>
      </c>
      <c r="AN63">
        <v>0.68867999999999996</v>
      </c>
      <c r="AO63">
        <v>19.992000000000001</v>
      </c>
      <c r="AP63">
        <v>12.041399999999999</v>
      </c>
      <c r="AQ63">
        <v>9.4499999999999993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0.55630000000000002</v>
      </c>
      <c r="AY63">
        <v>0</v>
      </c>
      <c r="AZ63">
        <f t="shared" si="0"/>
        <v>61.460000000000008</v>
      </c>
      <c r="BA63">
        <f t="shared" si="1"/>
        <v>2175.2697200000007</v>
      </c>
      <c r="BB63">
        <v>60</v>
      </c>
      <c r="BD63">
        <v>16.05</v>
      </c>
      <c r="BE63">
        <v>5.67</v>
      </c>
      <c r="BF63">
        <v>1.05</v>
      </c>
      <c r="BG63">
        <v>4.07</v>
      </c>
      <c r="BH63">
        <v>5.42</v>
      </c>
      <c r="BI63">
        <v>4.46</v>
      </c>
      <c r="BJ63">
        <v>1.71</v>
      </c>
      <c r="BK63">
        <v>3.02</v>
      </c>
      <c r="BL63">
        <v>1.86</v>
      </c>
      <c r="BM63">
        <v>1.59</v>
      </c>
      <c r="BN63">
        <v>0.53</v>
      </c>
      <c r="BO63">
        <v>9.2100000000000009</v>
      </c>
      <c r="BP63">
        <v>0</v>
      </c>
      <c r="BQ63">
        <v>4.3899999999999997</v>
      </c>
      <c r="BR63">
        <v>2.0099999999999998</v>
      </c>
      <c r="BS63">
        <v>0.42</v>
      </c>
      <c r="BT63">
        <v>0</v>
      </c>
      <c r="BU63">
        <v>0</v>
      </c>
      <c r="BV63">
        <v>0</v>
      </c>
      <c r="BW63">
        <f t="shared" si="2"/>
        <v>61.460000000000008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118.397098</v>
      </c>
      <c r="L64">
        <v>367.95321100000001</v>
      </c>
      <c r="M64">
        <v>75</v>
      </c>
      <c r="N64">
        <v>118.125</v>
      </c>
      <c r="O64">
        <v>123.66562500000001</v>
      </c>
      <c r="P64">
        <v>120.1294</v>
      </c>
      <c r="Q64">
        <v>12.002991</v>
      </c>
      <c r="R64">
        <v>23.315484000000001</v>
      </c>
      <c r="S64">
        <v>14.515691</v>
      </c>
      <c r="T64">
        <v>0</v>
      </c>
      <c r="U64">
        <v>418.77</v>
      </c>
      <c r="V64">
        <v>6.36</v>
      </c>
      <c r="W64">
        <v>18.686299999999999</v>
      </c>
      <c r="X64">
        <v>75.259100000000004</v>
      </c>
      <c r="Y64">
        <v>0</v>
      </c>
      <c r="Z64">
        <v>0</v>
      </c>
      <c r="AA64">
        <v>42.66</v>
      </c>
      <c r="AB64">
        <v>0</v>
      </c>
      <c r="AC64">
        <v>0</v>
      </c>
      <c r="AD64">
        <v>36.591700000000003</v>
      </c>
      <c r="AE64">
        <v>49.436556000000003</v>
      </c>
      <c r="AF64">
        <v>8.8740000000000006</v>
      </c>
      <c r="AG64">
        <v>38.234400000000001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10.5307</v>
      </c>
      <c r="AN64">
        <v>0.68867999999999996</v>
      </c>
      <c r="AO64">
        <v>19.992000000000001</v>
      </c>
      <c r="AP64">
        <v>12.041399999999999</v>
      </c>
      <c r="AQ64">
        <v>5.04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0.55630000000000002</v>
      </c>
      <c r="AY64">
        <v>0</v>
      </c>
      <c r="AZ64">
        <f t="shared" si="0"/>
        <v>61.460000000000008</v>
      </c>
      <c r="BA64">
        <f t="shared" si="1"/>
        <v>2170.8553190000002</v>
      </c>
      <c r="BB64">
        <v>61</v>
      </c>
      <c r="BD64">
        <v>16.05</v>
      </c>
      <c r="BE64">
        <v>5.67</v>
      </c>
      <c r="BF64">
        <v>1.05</v>
      </c>
      <c r="BG64">
        <v>4.07</v>
      </c>
      <c r="BH64">
        <v>5.42</v>
      </c>
      <c r="BI64">
        <v>4.46</v>
      </c>
      <c r="BJ64">
        <v>1.71</v>
      </c>
      <c r="BK64">
        <v>3.02</v>
      </c>
      <c r="BL64">
        <v>1.86</v>
      </c>
      <c r="BM64">
        <v>1.59</v>
      </c>
      <c r="BN64">
        <v>0.53</v>
      </c>
      <c r="BO64">
        <v>9.2100000000000009</v>
      </c>
      <c r="BP64">
        <v>0</v>
      </c>
      <c r="BQ64">
        <v>4.3899999999999997</v>
      </c>
      <c r="BR64">
        <v>2.0099999999999998</v>
      </c>
      <c r="BS64">
        <v>0.42</v>
      </c>
      <c r="BT64">
        <v>0</v>
      </c>
      <c r="BU64">
        <v>0</v>
      </c>
      <c r="BV64">
        <v>0</v>
      </c>
      <c r="BW64">
        <f t="shared" si="2"/>
        <v>61.460000000000008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118.401499</v>
      </c>
      <c r="L65">
        <v>367.95321100000001</v>
      </c>
      <c r="M65">
        <v>75</v>
      </c>
      <c r="N65">
        <v>118.125</v>
      </c>
      <c r="O65">
        <v>123.66562500000001</v>
      </c>
      <c r="P65">
        <v>137.25</v>
      </c>
      <c r="Q65">
        <v>12.002991</v>
      </c>
      <c r="R65">
        <v>23.315484000000001</v>
      </c>
      <c r="S65">
        <v>14.515691</v>
      </c>
      <c r="T65">
        <v>0</v>
      </c>
      <c r="U65">
        <v>418.77</v>
      </c>
      <c r="V65">
        <v>6.36</v>
      </c>
      <c r="W65">
        <v>18.686299999999999</v>
      </c>
      <c r="X65">
        <v>75.259100000000004</v>
      </c>
      <c r="Y65">
        <v>0</v>
      </c>
      <c r="Z65">
        <v>0</v>
      </c>
      <c r="AA65">
        <v>42.66</v>
      </c>
      <c r="AB65">
        <v>0</v>
      </c>
      <c r="AC65">
        <v>0</v>
      </c>
      <c r="AD65">
        <v>36.591700000000003</v>
      </c>
      <c r="AE65">
        <v>49.436556000000003</v>
      </c>
      <c r="AF65">
        <v>8.8740000000000006</v>
      </c>
      <c r="AG65">
        <v>38.234400000000001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10.5307</v>
      </c>
      <c r="AN65">
        <v>0.68867999999999996</v>
      </c>
      <c r="AO65">
        <v>19.992000000000001</v>
      </c>
      <c r="AP65">
        <v>12.041399999999999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0.55630000000000002</v>
      </c>
      <c r="AY65">
        <v>0</v>
      </c>
      <c r="AZ65">
        <f t="shared" si="0"/>
        <v>61.460000000000008</v>
      </c>
      <c r="BA65">
        <f t="shared" si="1"/>
        <v>2182.9403200000002</v>
      </c>
      <c r="BB65">
        <v>62</v>
      </c>
      <c r="BD65">
        <v>16.05</v>
      </c>
      <c r="BE65">
        <v>5.67</v>
      </c>
      <c r="BF65">
        <v>1.05</v>
      </c>
      <c r="BG65">
        <v>4.07</v>
      </c>
      <c r="BH65">
        <v>5.42</v>
      </c>
      <c r="BI65">
        <v>4.46</v>
      </c>
      <c r="BJ65">
        <v>1.71</v>
      </c>
      <c r="BK65">
        <v>3.02</v>
      </c>
      <c r="BL65">
        <v>1.86</v>
      </c>
      <c r="BM65">
        <v>1.59</v>
      </c>
      <c r="BN65">
        <v>0.53</v>
      </c>
      <c r="BO65">
        <v>9.2100000000000009</v>
      </c>
      <c r="BP65">
        <v>0</v>
      </c>
      <c r="BQ65">
        <v>4.3899999999999997</v>
      </c>
      <c r="BR65">
        <v>2.0099999999999998</v>
      </c>
      <c r="BS65">
        <v>0.42</v>
      </c>
      <c r="BT65">
        <v>0</v>
      </c>
      <c r="BU65">
        <v>0</v>
      </c>
      <c r="BV65">
        <v>0</v>
      </c>
      <c r="BW65">
        <f t="shared" si="2"/>
        <v>61.460000000000008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118.397098</v>
      </c>
      <c r="L66">
        <v>367.95321100000001</v>
      </c>
      <c r="M66">
        <v>75</v>
      </c>
      <c r="N66">
        <v>118.125</v>
      </c>
      <c r="O66">
        <v>123.66562500000001</v>
      </c>
      <c r="P66">
        <v>137.25</v>
      </c>
      <c r="Q66">
        <v>12.002991</v>
      </c>
      <c r="R66">
        <v>23.315484000000001</v>
      </c>
      <c r="S66">
        <v>14.515691</v>
      </c>
      <c r="T66">
        <v>0</v>
      </c>
      <c r="U66">
        <v>418.77</v>
      </c>
      <c r="V66">
        <v>6.36</v>
      </c>
      <c r="W66">
        <v>23.686299999999999</v>
      </c>
      <c r="X66">
        <v>105.2591</v>
      </c>
      <c r="Y66">
        <v>0</v>
      </c>
      <c r="Z66">
        <v>0</v>
      </c>
      <c r="AA66">
        <v>42.66</v>
      </c>
      <c r="AB66">
        <v>0</v>
      </c>
      <c r="AC66">
        <v>0</v>
      </c>
      <c r="AD66">
        <v>36.591700000000003</v>
      </c>
      <c r="AE66">
        <v>49.436556000000003</v>
      </c>
      <c r="AF66">
        <v>8.8740000000000006</v>
      </c>
      <c r="AG66">
        <v>38.234400000000001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10.5307</v>
      </c>
      <c r="AN66">
        <v>0.68867999999999996</v>
      </c>
      <c r="AO66">
        <v>19.992000000000001</v>
      </c>
      <c r="AP66">
        <v>12.041399999999999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0.55630000000000002</v>
      </c>
      <c r="AY66">
        <v>0</v>
      </c>
      <c r="AZ66">
        <f t="shared" si="0"/>
        <v>61.460000000000008</v>
      </c>
      <c r="BA66">
        <f t="shared" si="1"/>
        <v>2217.9359190000005</v>
      </c>
      <c r="BB66">
        <v>63</v>
      </c>
      <c r="BD66">
        <v>16.05</v>
      </c>
      <c r="BE66">
        <v>5.67</v>
      </c>
      <c r="BF66">
        <v>1.05</v>
      </c>
      <c r="BG66">
        <v>4.07</v>
      </c>
      <c r="BH66">
        <v>5.42</v>
      </c>
      <c r="BI66">
        <v>4.46</v>
      </c>
      <c r="BJ66">
        <v>1.71</v>
      </c>
      <c r="BK66">
        <v>3.02</v>
      </c>
      <c r="BL66">
        <v>1.86</v>
      </c>
      <c r="BM66">
        <v>1.59</v>
      </c>
      <c r="BN66">
        <v>0.53</v>
      </c>
      <c r="BO66">
        <v>9.2100000000000009</v>
      </c>
      <c r="BP66">
        <v>0</v>
      </c>
      <c r="BQ66">
        <v>4.3899999999999997</v>
      </c>
      <c r="BR66">
        <v>2.0099999999999998</v>
      </c>
      <c r="BS66">
        <v>0.42</v>
      </c>
      <c r="BT66">
        <v>0</v>
      </c>
      <c r="BU66">
        <v>0</v>
      </c>
      <c r="BV66">
        <v>0</v>
      </c>
      <c r="BW66">
        <f t="shared" si="2"/>
        <v>61.460000000000008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118.38484699999999</v>
      </c>
      <c r="L67">
        <v>367.309417</v>
      </c>
      <c r="M67">
        <v>75</v>
      </c>
      <c r="N67">
        <v>118.125</v>
      </c>
      <c r="O67">
        <v>123.66562500000001</v>
      </c>
      <c r="P67">
        <v>137.25</v>
      </c>
      <c r="Q67">
        <v>11.371381</v>
      </c>
      <c r="R67">
        <v>22.863776000000001</v>
      </c>
      <c r="S67">
        <v>14.064591</v>
      </c>
      <c r="T67">
        <v>0</v>
      </c>
      <c r="U67">
        <v>418.77</v>
      </c>
      <c r="V67">
        <v>1.56</v>
      </c>
      <c r="W67">
        <v>27.462700000000002</v>
      </c>
      <c r="X67">
        <v>105.1408</v>
      </c>
      <c r="Y67">
        <v>0</v>
      </c>
      <c r="Z67">
        <v>0</v>
      </c>
      <c r="AA67">
        <v>42.66</v>
      </c>
      <c r="AB67">
        <v>0</v>
      </c>
      <c r="AC67">
        <v>0</v>
      </c>
      <c r="AD67">
        <v>36.591700000000003</v>
      </c>
      <c r="AE67">
        <v>49.436556000000003</v>
      </c>
      <c r="AF67">
        <v>8.8740000000000006</v>
      </c>
      <c r="AG67">
        <v>38.234400000000001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10.5307</v>
      </c>
      <c r="AN67">
        <v>0.68867999999999996</v>
      </c>
      <c r="AO67">
        <v>20.58</v>
      </c>
      <c r="AP67">
        <v>6.4050000000000002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61.460000000000008</v>
      </c>
      <c r="BA67">
        <f t="shared" si="1"/>
        <v>2208.9988560000002</v>
      </c>
      <c r="BB67">
        <v>64</v>
      </c>
      <c r="BD67">
        <v>16.05</v>
      </c>
      <c r="BE67">
        <v>5.67</v>
      </c>
      <c r="BF67">
        <v>1.05</v>
      </c>
      <c r="BG67">
        <v>4.07</v>
      </c>
      <c r="BH67">
        <v>5.42</v>
      </c>
      <c r="BI67">
        <v>4.46</v>
      </c>
      <c r="BJ67">
        <v>1.71</v>
      </c>
      <c r="BK67">
        <v>3.02</v>
      </c>
      <c r="BL67">
        <v>1.86</v>
      </c>
      <c r="BM67">
        <v>1.59</v>
      </c>
      <c r="BN67">
        <v>0.53</v>
      </c>
      <c r="BO67">
        <v>9.2100000000000009</v>
      </c>
      <c r="BP67">
        <v>0</v>
      </c>
      <c r="BQ67">
        <v>4.3899999999999997</v>
      </c>
      <c r="BR67">
        <v>2.0099999999999998</v>
      </c>
      <c r="BS67">
        <v>0.42</v>
      </c>
      <c r="BT67">
        <v>0</v>
      </c>
      <c r="BU67">
        <v>0</v>
      </c>
      <c r="BV67">
        <v>0</v>
      </c>
      <c r="BW67">
        <f t="shared" si="2"/>
        <v>61.460000000000008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118.380436</v>
      </c>
      <c r="L68">
        <v>367.309417</v>
      </c>
      <c r="M68">
        <v>75</v>
      </c>
      <c r="N68">
        <v>118.125</v>
      </c>
      <c r="O68">
        <v>123.66562500000001</v>
      </c>
      <c r="P68">
        <v>137.25</v>
      </c>
      <c r="Q68">
        <v>11.371381</v>
      </c>
      <c r="R68">
        <v>22.863776000000001</v>
      </c>
      <c r="S68">
        <v>14.064591</v>
      </c>
      <c r="T68">
        <v>0</v>
      </c>
      <c r="U68">
        <v>418.77</v>
      </c>
      <c r="V68">
        <v>1.56</v>
      </c>
      <c r="W68">
        <v>27.462700000000002</v>
      </c>
      <c r="X68">
        <v>105.1408</v>
      </c>
      <c r="Y68">
        <v>0</v>
      </c>
      <c r="Z68">
        <v>0</v>
      </c>
      <c r="AA68">
        <v>42.66</v>
      </c>
      <c r="AB68">
        <v>0</v>
      </c>
      <c r="AC68">
        <v>0</v>
      </c>
      <c r="AD68">
        <v>36.591700000000003</v>
      </c>
      <c r="AE68">
        <v>49.436556000000003</v>
      </c>
      <c r="AF68">
        <v>8.8740000000000006</v>
      </c>
      <c r="AG68">
        <v>38.234400000000001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10.5307</v>
      </c>
      <c r="AN68">
        <v>0.68867999999999996</v>
      </c>
      <c r="AO68">
        <v>20.58</v>
      </c>
      <c r="AP68">
        <v>6.4050000000000002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61.460000000000008</v>
      </c>
      <c r="BA68">
        <f t="shared" ref="BA68:BA99" si="4">SUM(B68:AZ68)</f>
        <v>2208.9944450000003</v>
      </c>
      <c r="BB68">
        <v>65</v>
      </c>
      <c r="BD68">
        <v>16.05</v>
      </c>
      <c r="BE68">
        <v>5.67</v>
      </c>
      <c r="BF68">
        <v>1.05</v>
      </c>
      <c r="BG68">
        <v>4.07</v>
      </c>
      <c r="BH68">
        <v>5.42</v>
      </c>
      <c r="BI68">
        <v>4.46</v>
      </c>
      <c r="BJ68">
        <v>1.71</v>
      </c>
      <c r="BK68">
        <v>3.02</v>
      </c>
      <c r="BL68">
        <v>1.86</v>
      </c>
      <c r="BM68">
        <v>1.59</v>
      </c>
      <c r="BN68">
        <v>0.53</v>
      </c>
      <c r="BO68">
        <v>9.2100000000000009</v>
      </c>
      <c r="BP68">
        <v>0</v>
      </c>
      <c r="BQ68">
        <v>4.3899999999999997</v>
      </c>
      <c r="BR68">
        <v>2.0099999999999998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61.460000000000008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141.99</v>
      </c>
      <c r="L69">
        <v>415.97239999999999</v>
      </c>
      <c r="M69">
        <v>75</v>
      </c>
      <c r="N69">
        <v>118.125</v>
      </c>
      <c r="O69">
        <v>123.66562500000001</v>
      </c>
      <c r="P69">
        <v>137.25</v>
      </c>
      <c r="Q69">
        <v>13.583299999999999</v>
      </c>
      <c r="R69">
        <v>26.617699999999999</v>
      </c>
      <c r="S69">
        <v>16.590499999999999</v>
      </c>
      <c r="T69">
        <v>0</v>
      </c>
      <c r="U69">
        <v>418.77</v>
      </c>
      <c r="V69">
        <v>10.6646</v>
      </c>
      <c r="W69">
        <v>27.462700000000002</v>
      </c>
      <c r="X69">
        <v>105.1408</v>
      </c>
      <c r="Y69">
        <v>0</v>
      </c>
      <c r="Z69">
        <v>0</v>
      </c>
      <c r="AA69">
        <v>42.66</v>
      </c>
      <c r="AB69">
        <v>0</v>
      </c>
      <c r="AC69">
        <v>0</v>
      </c>
      <c r="AD69">
        <v>36.591700000000003</v>
      </c>
      <c r="AE69">
        <v>49.436556000000003</v>
      </c>
      <c r="AF69">
        <v>8.8740000000000006</v>
      </c>
      <c r="AG69">
        <v>38.234400000000001</v>
      </c>
      <c r="AH69">
        <v>152.94049999999999</v>
      </c>
      <c r="AI69">
        <v>2.5459999999999998</v>
      </c>
      <c r="AJ69">
        <v>0</v>
      </c>
      <c r="AK69">
        <v>51.267600000000002</v>
      </c>
      <c r="AL69">
        <v>79.364599999999996</v>
      </c>
      <c r="AM69">
        <v>10.5307</v>
      </c>
      <c r="AN69">
        <v>0.68867999999999996</v>
      </c>
      <c r="AO69">
        <v>21.167999999999999</v>
      </c>
      <c r="AP69">
        <v>6.4050000000000002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61.460000000000008</v>
      </c>
      <c r="BA69">
        <f t="shared" si="4"/>
        <v>2286.7213440000005</v>
      </c>
      <c r="BB69">
        <v>66</v>
      </c>
      <c r="BD69">
        <v>16.05</v>
      </c>
      <c r="BE69">
        <v>5.67</v>
      </c>
      <c r="BF69">
        <v>1.05</v>
      </c>
      <c r="BG69">
        <v>4.07</v>
      </c>
      <c r="BH69">
        <v>5.42</v>
      </c>
      <c r="BI69">
        <v>4.46</v>
      </c>
      <c r="BJ69">
        <v>1.71</v>
      </c>
      <c r="BK69">
        <v>3.02</v>
      </c>
      <c r="BL69">
        <v>1.86</v>
      </c>
      <c r="BM69">
        <v>1.59</v>
      </c>
      <c r="BN69">
        <v>0.53</v>
      </c>
      <c r="BO69">
        <v>9.2100000000000009</v>
      </c>
      <c r="BP69">
        <v>0</v>
      </c>
      <c r="BQ69">
        <v>4.3899999999999997</v>
      </c>
      <c r="BR69">
        <v>2.0099999999999998</v>
      </c>
      <c r="BS69">
        <v>0.42</v>
      </c>
      <c r="BT69">
        <v>0</v>
      </c>
      <c r="BU69">
        <v>0</v>
      </c>
      <c r="BV69">
        <v>0</v>
      </c>
      <c r="BW69">
        <f t="shared" si="5"/>
        <v>61.460000000000008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185.41</v>
      </c>
      <c r="L70">
        <v>415.97239999999999</v>
      </c>
      <c r="M70">
        <v>75</v>
      </c>
      <c r="N70">
        <v>118.125</v>
      </c>
      <c r="O70">
        <v>123.66562500000001</v>
      </c>
      <c r="P70">
        <v>137.25</v>
      </c>
      <c r="Q70">
        <v>13.583299999999999</v>
      </c>
      <c r="R70">
        <v>26.617699999999999</v>
      </c>
      <c r="S70">
        <v>16.590499999999999</v>
      </c>
      <c r="T70">
        <v>0</v>
      </c>
      <c r="U70">
        <v>418.77</v>
      </c>
      <c r="V70">
        <v>9.1045999999999996</v>
      </c>
      <c r="W70">
        <v>24.422699999999999</v>
      </c>
      <c r="X70">
        <v>94.790800000000004</v>
      </c>
      <c r="Y70">
        <v>0</v>
      </c>
      <c r="Z70">
        <v>0</v>
      </c>
      <c r="AA70">
        <v>42.66</v>
      </c>
      <c r="AB70">
        <v>0</v>
      </c>
      <c r="AC70">
        <v>0</v>
      </c>
      <c r="AD70">
        <v>36.591700000000003</v>
      </c>
      <c r="AE70">
        <v>49.436556000000003</v>
      </c>
      <c r="AF70">
        <v>8.8740000000000006</v>
      </c>
      <c r="AG70">
        <v>38.234400000000001</v>
      </c>
      <c r="AH70">
        <v>152.94049999999999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10.5307</v>
      </c>
      <c r="AN70">
        <v>0.68867999999999996</v>
      </c>
      <c r="AO70">
        <v>21.167999999999999</v>
      </c>
      <c r="AP70">
        <v>6.4050000000000002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61.460000000000008</v>
      </c>
      <c r="BA70">
        <f t="shared" si="4"/>
        <v>2315.1913440000008</v>
      </c>
      <c r="BB70">
        <v>67</v>
      </c>
      <c r="BD70">
        <v>16.05</v>
      </c>
      <c r="BE70">
        <v>5.67</v>
      </c>
      <c r="BF70">
        <v>1.05</v>
      </c>
      <c r="BG70">
        <v>4.07</v>
      </c>
      <c r="BH70">
        <v>5.42</v>
      </c>
      <c r="BI70">
        <v>4.46</v>
      </c>
      <c r="BJ70">
        <v>1.71</v>
      </c>
      <c r="BK70">
        <v>3.02</v>
      </c>
      <c r="BL70">
        <v>1.86</v>
      </c>
      <c r="BM70">
        <v>1.59</v>
      </c>
      <c r="BN70">
        <v>0.53</v>
      </c>
      <c r="BO70">
        <v>9.2100000000000009</v>
      </c>
      <c r="BP70">
        <v>0</v>
      </c>
      <c r="BQ70">
        <v>4.3899999999999997</v>
      </c>
      <c r="BR70">
        <v>2.0099999999999998</v>
      </c>
      <c r="BS70">
        <v>0.42</v>
      </c>
      <c r="BT70">
        <v>0</v>
      </c>
      <c r="BU70">
        <v>0</v>
      </c>
      <c r="BV70">
        <v>0</v>
      </c>
      <c r="BW70">
        <f t="shared" si="5"/>
        <v>61.460000000000008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185.78540000000001</v>
      </c>
      <c r="L71">
        <v>415.97239999999999</v>
      </c>
      <c r="M71">
        <v>75</v>
      </c>
      <c r="N71">
        <v>118.125</v>
      </c>
      <c r="O71">
        <v>123.66562500000001</v>
      </c>
      <c r="P71">
        <v>137.25</v>
      </c>
      <c r="Q71">
        <v>13.583299999999999</v>
      </c>
      <c r="R71">
        <v>26.617699999999999</v>
      </c>
      <c r="S71">
        <v>16.590499999999999</v>
      </c>
      <c r="T71">
        <v>0</v>
      </c>
      <c r="U71">
        <v>418.77</v>
      </c>
      <c r="V71">
        <v>9.1045999999999996</v>
      </c>
      <c r="W71">
        <v>30.9236</v>
      </c>
      <c r="X71">
        <v>117.26090000000001</v>
      </c>
      <c r="Y71">
        <v>0</v>
      </c>
      <c r="Z71">
        <v>6.5537999999999998</v>
      </c>
      <c r="AA71">
        <v>42.66</v>
      </c>
      <c r="AB71">
        <v>0</v>
      </c>
      <c r="AC71">
        <v>0</v>
      </c>
      <c r="AD71">
        <v>36.591700000000003</v>
      </c>
      <c r="AE71">
        <v>49.436556000000003</v>
      </c>
      <c r="AF71">
        <v>8.8740000000000006</v>
      </c>
      <c r="AG71">
        <v>38.234400000000001</v>
      </c>
      <c r="AH71">
        <v>152.94049999999999</v>
      </c>
      <c r="AI71">
        <v>2.5459999999999998</v>
      </c>
      <c r="AJ71">
        <v>0</v>
      </c>
      <c r="AK71">
        <v>51.267600000000002</v>
      </c>
      <c r="AL71">
        <v>79.364599999999996</v>
      </c>
      <c r="AM71">
        <v>10.5307</v>
      </c>
      <c r="AN71">
        <v>0.68867999999999996</v>
      </c>
      <c r="AO71">
        <v>21.167999999999999</v>
      </c>
      <c r="AP71">
        <v>11.529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61.460000000000008</v>
      </c>
      <c r="BA71">
        <f t="shared" si="4"/>
        <v>2356.2155440000001</v>
      </c>
      <c r="BB71">
        <v>68</v>
      </c>
      <c r="BD71">
        <v>16.05</v>
      </c>
      <c r="BE71">
        <v>5.67</v>
      </c>
      <c r="BF71">
        <v>1.05</v>
      </c>
      <c r="BG71">
        <v>4.07</v>
      </c>
      <c r="BH71">
        <v>5.42</v>
      </c>
      <c r="BI71">
        <v>4.46</v>
      </c>
      <c r="BJ71">
        <v>1.71</v>
      </c>
      <c r="BK71">
        <v>3.02</v>
      </c>
      <c r="BL71">
        <v>1.86</v>
      </c>
      <c r="BM71">
        <v>1.59</v>
      </c>
      <c r="BN71">
        <v>0.53</v>
      </c>
      <c r="BO71">
        <v>9.2100000000000009</v>
      </c>
      <c r="BP71">
        <v>0</v>
      </c>
      <c r="BQ71">
        <v>4.3899999999999997</v>
      </c>
      <c r="BR71">
        <v>2.0099999999999998</v>
      </c>
      <c r="BS71">
        <v>0.42</v>
      </c>
      <c r="BT71">
        <v>0</v>
      </c>
      <c r="BU71">
        <v>0</v>
      </c>
      <c r="BV71">
        <v>0</v>
      </c>
      <c r="BW71">
        <f t="shared" si="5"/>
        <v>61.460000000000008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185.78540000000001</v>
      </c>
      <c r="L72">
        <v>415.97239999999999</v>
      </c>
      <c r="M72">
        <v>75</v>
      </c>
      <c r="N72">
        <v>118.125</v>
      </c>
      <c r="O72">
        <v>123.66562500000001</v>
      </c>
      <c r="P72">
        <v>137.25</v>
      </c>
      <c r="Q72">
        <v>13.583299999999999</v>
      </c>
      <c r="R72">
        <v>26.617699999999999</v>
      </c>
      <c r="S72">
        <v>16.590499999999999</v>
      </c>
      <c r="T72">
        <v>0</v>
      </c>
      <c r="U72">
        <v>418.77</v>
      </c>
      <c r="V72">
        <v>14.37</v>
      </c>
      <c r="W72">
        <v>30.9236</v>
      </c>
      <c r="X72">
        <v>117.26090000000001</v>
      </c>
      <c r="Y72">
        <v>0</v>
      </c>
      <c r="Z72">
        <v>6.5537999999999998</v>
      </c>
      <c r="AA72">
        <v>42.66</v>
      </c>
      <c r="AB72">
        <v>0</v>
      </c>
      <c r="AC72">
        <v>0</v>
      </c>
      <c r="AD72">
        <v>36.591700000000003</v>
      </c>
      <c r="AE72">
        <v>49.436556000000003</v>
      </c>
      <c r="AF72">
        <v>8.8740000000000006</v>
      </c>
      <c r="AG72">
        <v>38.234400000000001</v>
      </c>
      <c r="AH72">
        <v>152.94049999999999</v>
      </c>
      <c r="AI72">
        <v>2.5459999999999998</v>
      </c>
      <c r="AJ72">
        <v>0</v>
      </c>
      <c r="AK72">
        <v>51.267600000000002</v>
      </c>
      <c r="AL72">
        <v>79.364599999999996</v>
      </c>
      <c r="AM72">
        <v>10.5307</v>
      </c>
      <c r="AN72">
        <v>0.68867999999999996</v>
      </c>
      <c r="AO72">
        <v>21.167999999999999</v>
      </c>
      <c r="AP72">
        <v>11.529</v>
      </c>
      <c r="AQ72">
        <v>0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61.460000000000008</v>
      </c>
      <c r="BA72">
        <f t="shared" si="4"/>
        <v>2361.4809440000004</v>
      </c>
      <c r="BB72">
        <v>69</v>
      </c>
      <c r="BD72">
        <v>16.05</v>
      </c>
      <c r="BE72">
        <v>5.67</v>
      </c>
      <c r="BF72">
        <v>1.05</v>
      </c>
      <c r="BG72">
        <v>4.07</v>
      </c>
      <c r="BH72">
        <v>5.42</v>
      </c>
      <c r="BI72">
        <v>4.46</v>
      </c>
      <c r="BJ72">
        <v>1.71</v>
      </c>
      <c r="BK72">
        <v>3.02</v>
      </c>
      <c r="BL72">
        <v>1.86</v>
      </c>
      <c r="BM72">
        <v>1.59</v>
      </c>
      <c r="BN72">
        <v>0.53</v>
      </c>
      <c r="BO72">
        <v>9.2100000000000009</v>
      </c>
      <c r="BP72">
        <v>0</v>
      </c>
      <c r="BQ72">
        <v>4.3899999999999997</v>
      </c>
      <c r="BR72">
        <v>2.0099999999999998</v>
      </c>
      <c r="BS72">
        <v>0.42</v>
      </c>
      <c r="BT72">
        <v>0</v>
      </c>
      <c r="BU72">
        <v>0</v>
      </c>
      <c r="BV72">
        <v>0</v>
      </c>
      <c r="BW72">
        <f t="shared" si="5"/>
        <v>61.460000000000008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185.78540000000001</v>
      </c>
      <c r="L73">
        <v>415.97239999999999</v>
      </c>
      <c r="M73">
        <v>75</v>
      </c>
      <c r="N73">
        <v>118.125</v>
      </c>
      <c r="O73">
        <v>123.66562500000001</v>
      </c>
      <c r="P73">
        <v>137.25</v>
      </c>
      <c r="Q73">
        <v>13.583299999999999</v>
      </c>
      <c r="R73">
        <v>26.617699999999999</v>
      </c>
      <c r="S73">
        <v>16.590499999999999</v>
      </c>
      <c r="T73">
        <v>0</v>
      </c>
      <c r="U73">
        <v>418.77</v>
      </c>
      <c r="V73">
        <v>14.37</v>
      </c>
      <c r="W73">
        <v>30.9236</v>
      </c>
      <c r="X73">
        <v>117.26090000000001</v>
      </c>
      <c r="Y73">
        <v>0</v>
      </c>
      <c r="Z73">
        <v>6.5537999999999998</v>
      </c>
      <c r="AA73">
        <v>42.66</v>
      </c>
      <c r="AB73">
        <v>0</v>
      </c>
      <c r="AC73">
        <v>0</v>
      </c>
      <c r="AD73">
        <v>36.591700000000003</v>
      </c>
      <c r="AE73">
        <v>49.436556000000003</v>
      </c>
      <c r="AF73">
        <v>8.8740000000000006</v>
      </c>
      <c r="AG73">
        <v>38.234400000000001</v>
      </c>
      <c r="AH73">
        <v>152.94049999999999</v>
      </c>
      <c r="AI73">
        <v>2.5459999999999998</v>
      </c>
      <c r="AJ73">
        <v>0</v>
      </c>
      <c r="AK73">
        <v>51.267600000000002</v>
      </c>
      <c r="AL73">
        <v>79.364599999999996</v>
      </c>
      <c r="AM73">
        <v>10.5307</v>
      </c>
      <c r="AN73">
        <v>0.68867999999999996</v>
      </c>
      <c r="AO73">
        <v>20.58</v>
      </c>
      <c r="AP73">
        <v>11.529</v>
      </c>
      <c r="AQ73">
        <v>0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61.45000000000001</v>
      </c>
      <c r="BA73">
        <f t="shared" si="4"/>
        <v>2360.882944</v>
      </c>
      <c r="BB73">
        <v>70</v>
      </c>
      <c r="BD73">
        <v>16.05</v>
      </c>
      <c r="BE73">
        <v>5.67</v>
      </c>
      <c r="BF73">
        <v>1.05</v>
      </c>
      <c r="BG73">
        <v>4.07</v>
      </c>
      <c r="BH73">
        <v>5.42</v>
      </c>
      <c r="BI73">
        <v>4.46</v>
      </c>
      <c r="BJ73">
        <v>1.7</v>
      </c>
      <c r="BK73">
        <v>3.02</v>
      </c>
      <c r="BL73">
        <v>1.86</v>
      </c>
      <c r="BM73">
        <v>1.59</v>
      </c>
      <c r="BN73">
        <v>0.53</v>
      </c>
      <c r="BO73">
        <v>9.2100000000000009</v>
      </c>
      <c r="BP73">
        <v>0</v>
      </c>
      <c r="BQ73">
        <v>4.3899999999999997</v>
      </c>
      <c r="BR73">
        <v>2.0099999999999998</v>
      </c>
      <c r="BS73">
        <v>0.42</v>
      </c>
      <c r="BT73">
        <v>0</v>
      </c>
      <c r="BU73">
        <v>0</v>
      </c>
      <c r="BV73">
        <v>0</v>
      </c>
      <c r="BW73">
        <f t="shared" si="5"/>
        <v>61.45000000000001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185.78540000000001</v>
      </c>
      <c r="L74">
        <v>415.97239999999999</v>
      </c>
      <c r="M74">
        <v>75</v>
      </c>
      <c r="N74">
        <v>118.125</v>
      </c>
      <c r="O74">
        <v>123.66562500000001</v>
      </c>
      <c r="P74">
        <v>137.25</v>
      </c>
      <c r="Q74">
        <v>13.583299999999999</v>
      </c>
      <c r="R74">
        <v>26.617699999999999</v>
      </c>
      <c r="S74">
        <v>16.590499999999999</v>
      </c>
      <c r="T74">
        <v>0</v>
      </c>
      <c r="U74">
        <v>418.77</v>
      </c>
      <c r="V74">
        <v>14.37</v>
      </c>
      <c r="W74">
        <v>30.9236</v>
      </c>
      <c r="X74">
        <v>117.26090000000001</v>
      </c>
      <c r="Y74">
        <v>0</v>
      </c>
      <c r="Z74">
        <v>6.5537999999999998</v>
      </c>
      <c r="AA74">
        <v>42.66</v>
      </c>
      <c r="AB74">
        <v>0</v>
      </c>
      <c r="AC74">
        <v>0</v>
      </c>
      <c r="AD74">
        <v>36.591700000000003</v>
      </c>
      <c r="AE74">
        <v>49.436556000000003</v>
      </c>
      <c r="AF74">
        <v>8.8740000000000006</v>
      </c>
      <c r="AG74">
        <v>38.234400000000001</v>
      </c>
      <c r="AH74">
        <v>152.94049999999999</v>
      </c>
      <c r="AI74">
        <v>15.276</v>
      </c>
      <c r="AJ74">
        <v>0</v>
      </c>
      <c r="AK74">
        <v>51.267600000000002</v>
      </c>
      <c r="AL74">
        <v>79.364599999999996</v>
      </c>
      <c r="AM74">
        <v>10.5307</v>
      </c>
      <c r="AN74">
        <v>0.68867999999999996</v>
      </c>
      <c r="AO74">
        <v>20.58</v>
      </c>
      <c r="AP74">
        <v>11.529</v>
      </c>
      <c r="AQ74">
        <v>10.08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61.45000000000001</v>
      </c>
      <c r="BA74">
        <f t="shared" si="4"/>
        <v>2383.6929439999999</v>
      </c>
      <c r="BB74">
        <v>71</v>
      </c>
      <c r="BD74">
        <v>16.05</v>
      </c>
      <c r="BE74">
        <v>5.67</v>
      </c>
      <c r="BF74">
        <v>1.05</v>
      </c>
      <c r="BG74">
        <v>4.07</v>
      </c>
      <c r="BH74">
        <v>5.42</v>
      </c>
      <c r="BI74">
        <v>4.46</v>
      </c>
      <c r="BJ74">
        <v>1.7</v>
      </c>
      <c r="BK74">
        <v>3.02</v>
      </c>
      <c r="BL74">
        <v>1.86</v>
      </c>
      <c r="BM74">
        <v>1.59</v>
      </c>
      <c r="BN74">
        <v>0.53</v>
      </c>
      <c r="BO74">
        <v>9.2100000000000009</v>
      </c>
      <c r="BP74">
        <v>0</v>
      </c>
      <c r="BQ74">
        <v>4.3899999999999997</v>
      </c>
      <c r="BR74">
        <v>2.0099999999999998</v>
      </c>
      <c r="BS74">
        <v>0.42</v>
      </c>
      <c r="BT74">
        <v>0</v>
      </c>
      <c r="BU74">
        <v>0</v>
      </c>
      <c r="BV74">
        <v>0</v>
      </c>
      <c r="BW74">
        <f t="shared" si="5"/>
        <v>61.45000000000001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118.401499</v>
      </c>
      <c r="L75">
        <v>415.97239999999999</v>
      </c>
      <c r="M75">
        <v>75</v>
      </c>
      <c r="N75">
        <v>118.125</v>
      </c>
      <c r="O75">
        <v>123.66562500000001</v>
      </c>
      <c r="P75">
        <v>137.25</v>
      </c>
      <c r="Q75">
        <v>13.583299999999999</v>
      </c>
      <c r="R75">
        <v>26.617699999999999</v>
      </c>
      <c r="S75">
        <v>16.590499999999999</v>
      </c>
      <c r="T75">
        <v>0</v>
      </c>
      <c r="U75">
        <v>418.77</v>
      </c>
      <c r="V75">
        <v>14.37</v>
      </c>
      <c r="W75">
        <v>30.9236</v>
      </c>
      <c r="X75">
        <v>117.26090000000001</v>
      </c>
      <c r="Y75">
        <v>0</v>
      </c>
      <c r="Z75">
        <v>13.1076</v>
      </c>
      <c r="AA75">
        <v>42.66</v>
      </c>
      <c r="AB75">
        <v>0</v>
      </c>
      <c r="AC75">
        <v>0</v>
      </c>
      <c r="AD75">
        <v>36.591700000000003</v>
      </c>
      <c r="AE75">
        <v>49.436556000000003</v>
      </c>
      <c r="AF75">
        <v>8.8740000000000006</v>
      </c>
      <c r="AG75">
        <v>38.234400000000001</v>
      </c>
      <c r="AH75">
        <v>152.94049999999999</v>
      </c>
      <c r="AI75">
        <v>15.276</v>
      </c>
      <c r="AJ75">
        <v>0</v>
      </c>
      <c r="AK75">
        <v>51.267600000000002</v>
      </c>
      <c r="AL75">
        <v>79.364599999999996</v>
      </c>
      <c r="AM75">
        <v>10.5307</v>
      </c>
      <c r="AN75">
        <v>0.68867999999999996</v>
      </c>
      <c r="AO75">
        <v>20.58</v>
      </c>
      <c r="AP75">
        <v>11.529</v>
      </c>
      <c r="AQ75">
        <v>10.08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61.56</v>
      </c>
      <c r="BA75">
        <f t="shared" si="4"/>
        <v>2327.9408429999999</v>
      </c>
      <c r="BB75">
        <v>72</v>
      </c>
      <c r="BD75">
        <v>16.8</v>
      </c>
      <c r="BE75">
        <v>5.53</v>
      </c>
      <c r="BF75">
        <v>1.02</v>
      </c>
      <c r="BG75">
        <v>3.96</v>
      </c>
      <c r="BH75">
        <v>5.43</v>
      </c>
      <c r="BI75">
        <v>4.37</v>
      </c>
      <c r="BJ75">
        <v>1.76</v>
      </c>
      <c r="BK75">
        <v>3.02</v>
      </c>
      <c r="BL75">
        <v>1.79</v>
      </c>
      <c r="BM75">
        <v>1.59</v>
      </c>
      <c r="BN75">
        <v>0.51</v>
      </c>
      <c r="BO75">
        <v>9</v>
      </c>
      <c r="BP75">
        <v>0</v>
      </c>
      <c r="BQ75">
        <v>4.2699999999999996</v>
      </c>
      <c r="BR75">
        <v>2.09</v>
      </c>
      <c r="BS75">
        <v>0.42</v>
      </c>
      <c r="BT75">
        <v>0</v>
      </c>
      <c r="BU75">
        <v>0</v>
      </c>
      <c r="BV75">
        <v>0</v>
      </c>
      <c r="BW75">
        <f t="shared" si="5"/>
        <v>61.56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118.397098</v>
      </c>
      <c r="L76">
        <v>415.97239999999999</v>
      </c>
      <c r="M76">
        <v>75</v>
      </c>
      <c r="N76">
        <v>118.125</v>
      </c>
      <c r="O76">
        <v>123.66562500000001</v>
      </c>
      <c r="P76">
        <v>137.25</v>
      </c>
      <c r="Q76">
        <v>13.583299999999999</v>
      </c>
      <c r="R76">
        <v>26.617699999999999</v>
      </c>
      <c r="S76">
        <v>16.590499999999999</v>
      </c>
      <c r="T76">
        <v>0</v>
      </c>
      <c r="U76">
        <v>418.77</v>
      </c>
      <c r="V76">
        <v>14.37</v>
      </c>
      <c r="W76">
        <v>30.9236</v>
      </c>
      <c r="X76">
        <v>117.26090000000001</v>
      </c>
      <c r="Y76">
        <v>0</v>
      </c>
      <c r="Z76">
        <v>13.1076</v>
      </c>
      <c r="AA76">
        <v>42.66</v>
      </c>
      <c r="AB76">
        <v>0</v>
      </c>
      <c r="AC76">
        <v>0</v>
      </c>
      <c r="AD76">
        <v>36.591700000000003</v>
      </c>
      <c r="AE76">
        <v>49.436556000000003</v>
      </c>
      <c r="AF76">
        <v>8.8740000000000006</v>
      </c>
      <c r="AG76">
        <v>38.234400000000001</v>
      </c>
      <c r="AH76">
        <v>152.94049999999999</v>
      </c>
      <c r="AI76">
        <v>15.276</v>
      </c>
      <c r="AJ76">
        <v>0</v>
      </c>
      <c r="AK76">
        <v>51.267600000000002</v>
      </c>
      <c r="AL76">
        <v>79.364599999999996</v>
      </c>
      <c r="AM76">
        <v>10.5307</v>
      </c>
      <c r="AN76">
        <v>0.68867999999999996</v>
      </c>
      <c r="AO76">
        <v>20.58</v>
      </c>
      <c r="AP76">
        <v>11.529</v>
      </c>
      <c r="AQ76">
        <v>18.143999999999998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61.56</v>
      </c>
      <c r="BA76">
        <f t="shared" si="4"/>
        <v>2336.0004419999996</v>
      </c>
      <c r="BB76">
        <v>73</v>
      </c>
      <c r="BD76">
        <v>16.8</v>
      </c>
      <c r="BE76">
        <v>5.53</v>
      </c>
      <c r="BF76">
        <v>1.02</v>
      </c>
      <c r="BG76">
        <v>3.96</v>
      </c>
      <c r="BH76">
        <v>5.43</v>
      </c>
      <c r="BI76">
        <v>4.37</v>
      </c>
      <c r="BJ76">
        <v>1.76</v>
      </c>
      <c r="BK76">
        <v>3.02</v>
      </c>
      <c r="BL76">
        <v>1.79</v>
      </c>
      <c r="BM76">
        <v>1.59</v>
      </c>
      <c r="BN76">
        <v>0.51</v>
      </c>
      <c r="BO76">
        <v>9</v>
      </c>
      <c r="BP76">
        <v>0</v>
      </c>
      <c r="BQ76">
        <v>4.2699999999999996</v>
      </c>
      <c r="BR76">
        <v>2.09</v>
      </c>
      <c r="BS76">
        <v>0.42</v>
      </c>
      <c r="BT76">
        <v>0</v>
      </c>
      <c r="BU76">
        <v>0</v>
      </c>
      <c r="BV76">
        <v>0</v>
      </c>
      <c r="BW76">
        <f t="shared" si="5"/>
        <v>61.56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118.40411</v>
      </c>
      <c r="L77">
        <v>415.97239999999999</v>
      </c>
      <c r="M77">
        <v>75</v>
      </c>
      <c r="N77">
        <v>118.125</v>
      </c>
      <c r="O77">
        <v>123.66562500000001</v>
      </c>
      <c r="P77">
        <v>136.5</v>
      </c>
      <c r="Q77">
        <v>13.583299999999999</v>
      </c>
      <c r="R77">
        <v>26.617699999999999</v>
      </c>
      <c r="S77">
        <v>16.590499999999999</v>
      </c>
      <c r="T77">
        <v>0</v>
      </c>
      <c r="U77">
        <v>418.77</v>
      </c>
      <c r="V77">
        <v>14.37</v>
      </c>
      <c r="W77">
        <v>30.9236</v>
      </c>
      <c r="X77">
        <v>117.26090000000001</v>
      </c>
      <c r="Y77">
        <v>0</v>
      </c>
      <c r="Z77">
        <v>13.1076</v>
      </c>
      <c r="AA77">
        <v>42.66</v>
      </c>
      <c r="AB77">
        <v>13.17004</v>
      </c>
      <c r="AC77">
        <v>0</v>
      </c>
      <c r="AD77">
        <v>36.591700000000003</v>
      </c>
      <c r="AE77">
        <v>49.436556000000003</v>
      </c>
      <c r="AF77">
        <v>8.8740000000000006</v>
      </c>
      <c r="AG77">
        <v>38.234400000000001</v>
      </c>
      <c r="AH77">
        <v>152.94049999999999</v>
      </c>
      <c r="AI77">
        <v>20.367999999999999</v>
      </c>
      <c r="AJ77">
        <v>0</v>
      </c>
      <c r="AK77">
        <v>51.267600000000002</v>
      </c>
      <c r="AL77">
        <v>79.364599999999996</v>
      </c>
      <c r="AM77">
        <v>10.5307</v>
      </c>
      <c r="AN77">
        <v>0.68867999999999996</v>
      </c>
      <c r="AO77">
        <v>20.58</v>
      </c>
      <c r="AP77">
        <v>11.529</v>
      </c>
      <c r="AQ77">
        <v>30.24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61.38000000000001</v>
      </c>
      <c r="BA77">
        <f t="shared" si="4"/>
        <v>2365.4354939999998</v>
      </c>
      <c r="BB77">
        <v>74</v>
      </c>
      <c r="BD77">
        <v>16.8</v>
      </c>
      <c r="BE77">
        <v>5.53</v>
      </c>
      <c r="BF77">
        <v>1.02</v>
      </c>
      <c r="BG77">
        <v>3.96</v>
      </c>
      <c r="BH77">
        <v>5.43</v>
      </c>
      <c r="BI77">
        <v>4.37</v>
      </c>
      <c r="BJ77">
        <v>1.58</v>
      </c>
      <c r="BK77">
        <v>3.02</v>
      </c>
      <c r="BL77">
        <v>1.79</v>
      </c>
      <c r="BM77">
        <v>1.59</v>
      </c>
      <c r="BN77">
        <v>0.51</v>
      </c>
      <c r="BO77">
        <v>9</v>
      </c>
      <c r="BP77">
        <v>0</v>
      </c>
      <c r="BQ77">
        <v>4.2699999999999996</v>
      </c>
      <c r="BR77">
        <v>2.09</v>
      </c>
      <c r="BS77">
        <v>0.42</v>
      </c>
      <c r="BT77">
        <v>0</v>
      </c>
      <c r="BU77">
        <v>0</v>
      </c>
      <c r="BV77">
        <v>0</v>
      </c>
      <c r="BW77">
        <f t="shared" si="5"/>
        <v>61.38000000000001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118.383741</v>
      </c>
      <c r="L78">
        <v>375</v>
      </c>
      <c r="M78">
        <v>75</v>
      </c>
      <c r="N78">
        <v>118.125</v>
      </c>
      <c r="O78">
        <v>123.66562500000001</v>
      </c>
      <c r="P78">
        <v>136.5</v>
      </c>
      <c r="Q78">
        <v>18.277699999999999</v>
      </c>
      <c r="R78">
        <v>36.622999999999998</v>
      </c>
      <c r="S78">
        <v>22.687000000000001</v>
      </c>
      <c r="T78">
        <v>0</v>
      </c>
      <c r="U78">
        <v>418.77</v>
      </c>
      <c r="V78">
        <v>15.1546</v>
      </c>
      <c r="W78">
        <v>44.609900000000003</v>
      </c>
      <c r="X78">
        <v>146.26089999999999</v>
      </c>
      <c r="Y78">
        <v>0</v>
      </c>
      <c r="Z78">
        <v>13.1076</v>
      </c>
      <c r="AA78">
        <v>42.66</v>
      </c>
      <c r="AB78">
        <v>26.34008</v>
      </c>
      <c r="AC78">
        <v>0</v>
      </c>
      <c r="AD78">
        <v>36.591700000000003</v>
      </c>
      <c r="AE78">
        <v>49.436556000000003</v>
      </c>
      <c r="AF78">
        <v>17.748000000000001</v>
      </c>
      <c r="AG78">
        <v>38.234400000000001</v>
      </c>
      <c r="AH78">
        <v>152.94049999999999</v>
      </c>
      <c r="AI78">
        <v>20.367999999999999</v>
      </c>
      <c r="AJ78">
        <v>0</v>
      </c>
      <c r="AK78">
        <v>51.267600000000002</v>
      </c>
      <c r="AL78">
        <v>79.364599999999996</v>
      </c>
      <c r="AM78">
        <v>10.5307</v>
      </c>
      <c r="AN78">
        <v>0.68867999999999996</v>
      </c>
      <c r="AO78">
        <v>20.58</v>
      </c>
      <c r="AP78">
        <v>11.529</v>
      </c>
      <c r="AQ78">
        <v>30.24</v>
      </c>
      <c r="AR78">
        <v>53.543999999999997</v>
      </c>
      <c r="AS78">
        <v>31.897383000000001</v>
      </c>
      <c r="AT78">
        <v>11.185171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61.300000000000011</v>
      </c>
      <c r="BA78">
        <f t="shared" si="4"/>
        <v>2410.6114360000001</v>
      </c>
      <c r="BB78">
        <v>75</v>
      </c>
      <c r="BD78">
        <v>16.8</v>
      </c>
      <c r="BE78">
        <v>5.53</v>
      </c>
      <c r="BF78">
        <v>1.02</v>
      </c>
      <c r="BG78">
        <v>3.96</v>
      </c>
      <c r="BH78">
        <v>5.43</v>
      </c>
      <c r="BI78">
        <v>4.37</v>
      </c>
      <c r="BJ78">
        <v>1.5</v>
      </c>
      <c r="BK78">
        <v>3.02</v>
      </c>
      <c r="BL78">
        <v>1.79</v>
      </c>
      <c r="BM78">
        <v>1.59</v>
      </c>
      <c r="BN78">
        <v>0.51</v>
      </c>
      <c r="BO78">
        <v>9</v>
      </c>
      <c r="BP78">
        <v>0</v>
      </c>
      <c r="BQ78">
        <v>4.2699999999999996</v>
      </c>
      <c r="BR78">
        <v>2.09</v>
      </c>
      <c r="BS78">
        <v>0.42</v>
      </c>
      <c r="BT78">
        <v>0</v>
      </c>
      <c r="BU78">
        <v>0</v>
      </c>
      <c r="BV78">
        <v>0</v>
      </c>
      <c r="BW78">
        <f t="shared" si="5"/>
        <v>61.300000000000011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118.388006</v>
      </c>
      <c r="L79">
        <v>366.76842799999997</v>
      </c>
      <c r="M79">
        <v>75</v>
      </c>
      <c r="N79">
        <v>118.125</v>
      </c>
      <c r="O79">
        <v>123.66562500000001</v>
      </c>
      <c r="P79">
        <v>136.5</v>
      </c>
      <c r="Q79">
        <v>18.277699999999999</v>
      </c>
      <c r="R79">
        <v>36.622999999999998</v>
      </c>
      <c r="S79">
        <v>22.687000000000001</v>
      </c>
      <c r="T79">
        <v>0</v>
      </c>
      <c r="U79">
        <v>410.625</v>
      </c>
      <c r="V79">
        <v>15.1546</v>
      </c>
      <c r="W79">
        <v>38.279000000000003</v>
      </c>
      <c r="X79">
        <v>118.7908</v>
      </c>
      <c r="Y79">
        <v>0</v>
      </c>
      <c r="Z79">
        <v>19.6614</v>
      </c>
      <c r="AA79">
        <v>42.66</v>
      </c>
      <c r="AB79">
        <v>19.995000000000001</v>
      </c>
      <c r="AC79">
        <v>0</v>
      </c>
      <c r="AD79">
        <v>38.5732</v>
      </c>
      <c r="AE79">
        <v>49.436556000000003</v>
      </c>
      <c r="AF79">
        <v>29.974399999999999</v>
      </c>
      <c r="AG79">
        <v>38.234400000000001</v>
      </c>
      <c r="AH79">
        <v>154.64510000000001</v>
      </c>
      <c r="AI79">
        <v>20.367999999999999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0.68867999999999996</v>
      </c>
      <c r="AO79">
        <v>20.58</v>
      </c>
      <c r="AP79">
        <v>11.529</v>
      </c>
      <c r="AQ79">
        <v>40.32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61.490000000000009</v>
      </c>
      <c r="BA79">
        <f t="shared" si="4"/>
        <v>2387.2291180000011</v>
      </c>
      <c r="BB79">
        <v>76</v>
      </c>
      <c r="BD79">
        <v>16.8</v>
      </c>
      <c r="BE79">
        <v>5.53</v>
      </c>
      <c r="BF79">
        <v>1.02</v>
      </c>
      <c r="BG79">
        <v>3.96</v>
      </c>
      <c r="BH79">
        <v>5.43</v>
      </c>
      <c r="BI79">
        <v>4.37</v>
      </c>
      <c r="BJ79">
        <v>1.69</v>
      </c>
      <c r="BK79">
        <v>3.02</v>
      </c>
      <c r="BL79">
        <v>1.79</v>
      </c>
      <c r="BM79">
        <v>1.59</v>
      </c>
      <c r="BN79">
        <v>0.51</v>
      </c>
      <c r="BO79">
        <v>9</v>
      </c>
      <c r="BP79">
        <v>0</v>
      </c>
      <c r="BQ79">
        <v>4.2699999999999996</v>
      </c>
      <c r="BR79">
        <v>2.09</v>
      </c>
      <c r="BS79">
        <v>0.42</v>
      </c>
      <c r="BT79">
        <v>0</v>
      </c>
      <c r="BU79">
        <v>0</v>
      </c>
      <c r="BV79">
        <v>0</v>
      </c>
      <c r="BW79">
        <f t="shared" si="5"/>
        <v>61.490000000000009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116.894682</v>
      </c>
      <c r="L80">
        <v>374</v>
      </c>
      <c r="M80">
        <v>75</v>
      </c>
      <c r="N80">
        <v>118.125</v>
      </c>
      <c r="O80">
        <v>123.66562500000001</v>
      </c>
      <c r="P80">
        <v>136.5</v>
      </c>
      <c r="Q80">
        <v>18.277699999999999</v>
      </c>
      <c r="R80">
        <v>36.622999999999998</v>
      </c>
      <c r="S80">
        <v>22.687000000000001</v>
      </c>
      <c r="T80">
        <v>0</v>
      </c>
      <c r="U80">
        <v>410.625</v>
      </c>
      <c r="V80">
        <v>15.1546</v>
      </c>
      <c r="W80">
        <v>38.279000000000003</v>
      </c>
      <c r="X80">
        <v>118.7908</v>
      </c>
      <c r="Y80">
        <v>0</v>
      </c>
      <c r="Z80">
        <v>19.6614</v>
      </c>
      <c r="AA80">
        <v>42.66</v>
      </c>
      <c r="AB80">
        <v>19.995000000000001</v>
      </c>
      <c r="AC80">
        <v>0</v>
      </c>
      <c r="AD80">
        <v>38.5732</v>
      </c>
      <c r="AE80">
        <v>49.436556000000003</v>
      </c>
      <c r="AF80">
        <v>29.974399999999999</v>
      </c>
      <c r="AG80">
        <v>38.234400000000001</v>
      </c>
      <c r="AH80">
        <v>154.64510000000001</v>
      </c>
      <c r="AI80">
        <v>66.195999999999998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0.68867999999999996</v>
      </c>
      <c r="AO80">
        <v>20.58</v>
      </c>
      <c r="AP80">
        <v>11.529</v>
      </c>
      <c r="AQ80">
        <v>40.32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61.490000000000009</v>
      </c>
      <c r="BA80">
        <f t="shared" si="4"/>
        <v>2438.7953660000012</v>
      </c>
      <c r="BB80">
        <v>77</v>
      </c>
      <c r="BD80">
        <v>16.8</v>
      </c>
      <c r="BE80">
        <v>5.53</v>
      </c>
      <c r="BF80">
        <v>1.02</v>
      </c>
      <c r="BG80">
        <v>3.96</v>
      </c>
      <c r="BH80">
        <v>5.43</v>
      </c>
      <c r="BI80">
        <v>4.37</v>
      </c>
      <c r="BJ80">
        <v>1.69</v>
      </c>
      <c r="BK80">
        <v>3.02</v>
      </c>
      <c r="BL80">
        <v>1.79</v>
      </c>
      <c r="BM80">
        <v>1.59</v>
      </c>
      <c r="BN80">
        <v>0.51</v>
      </c>
      <c r="BO80">
        <v>9</v>
      </c>
      <c r="BP80">
        <v>0</v>
      </c>
      <c r="BQ80">
        <v>4.2699999999999996</v>
      </c>
      <c r="BR80">
        <v>2.09</v>
      </c>
      <c r="BS80">
        <v>0.42</v>
      </c>
      <c r="BT80">
        <v>0</v>
      </c>
      <c r="BU80">
        <v>0</v>
      </c>
      <c r="BV80">
        <v>0</v>
      </c>
      <c r="BW80">
        <f t="shared" si="5"/>
        <v>61.490000000000009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125</v>
      </c>
      <c r="L81">
        <v>415.97239999999999</v>
      </c>
      <c r="M81">
        <v>75</v>
      </c>
      <c r="N81">
        <v>118.125</v>
      </c>
      <c r="O81">
        <v>123.66562500000001</v>
      </c>
      <c r="P81">
        <v>136.5</v>
      </c>
      <c r="Q81">
        <v>18.277699999999999</v>
      </c>
      <c r="R81">
        <v>36.622999999999998</v>
      </c>
      <c r="S81">
        <v>22.687000000000001</v>
      </c>
      <c r="T81">
        <v>0</v>
      </c>
      <c r="U81">
        <v>410.625</v>
      </c>
      <c r="V81">
        <v>15.1546</v>
      </c>
      <c r="W81">
        <v>38.279000000000003</v>
      </c>
      <c r="X81">
        <v>118.7908</v>
      </c>
      <c r="Y81">
        <v>0</v>
      </c>
      <c r="Z81">
        <v>6.5537999999999998</v>
      </c>
      <c r="AA81">
        <v>42.66</v>
      </c>
      <c r="AB81">
        <v>19.995000000000001</v>
      </c>
      <c r="AC81">
        <v>0</v>
      </c>
      <c r="AD81">
        <v>38.5732</v>
      </c>
      <c r="AE81">
        <v>49.436556000000003</v>
      </c>
      <c r="AF81">
        <v>29.974399999999999</v>
      </c>
      <c r="AG81">
        <v>38.234400000000001</v>
      </c>
      <c r="AH81">
        <v>154.64510000000001</v>
      </c>
      <c r="AI81">
        <v>66.195999999999998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0.68867999999999996</v>
      </c>
      <c r="AO81">
        <v>20.58</v>
      </c>
      <c r="AP81">
        <v>6.4050000000000002</v>
      </c>
      <c r="AQ81">
        <v>40.32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61.490000000000009</v>
      </c>
      <c r="BA81">
        <f t="shared" si="4"/>
        <v>2470.6414840000007</v>
      </c>
      <c r="BB81">
        <v>78</v>
      </c>
      <c r="BD81">
        <v>16.8</v>
      </c>
      <c r="BE81">
        <v>5.53</v>
      </c>
      <c r="BF81">
        <v>1.02</v>
      </c>
      <c r="BG81">
        <v>3.96</v>
      </c>
      <c r="BH81">
        <v>5.43</v>
      </c>
      <c r="BI81">
        <v>4.37</v>
      </c>
      <c r="BJ81">
        <v>1.69</v>
      </c>
      <c r="BK81">
        <v>3.02</v>
      </c>
      <c r="BL81">
        <v>1.79</v>
      </c>
      <c r="BM81">
        <v>1.59</v>
      </c>
      <c r="BN81">
        <v>0.51</v>
      </c>
      <c r="BO81">
        <v>9</v>
      </c>
      <c r="BP81">
        <v>0</v>
      </c>
      <c r="BQ81">
        <v>4.2699999999999996</v>
      </c>
      <c r="BR81">
        <v>2.09</v>
      </c>
      <c r="BS81">
        <v>0.42</v>
      </c>
      <c r="BT81">
        <v>0</v>
      </c>
      <c r="BU81">
        <v>0</v>
      </c>
      <c r="BV81">
        <v>0</v>
      </c>
      <c r="BW81">
        <f t="shared" si="5"/>
        <v>61.490000000000009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135</v>
      </c>
      <c r="L82">
        <v>415.97239999999999</v>
      </c>
      <c r="M82">
        <v>75</v>
      </c>
      <c r="N82">
        <v>118.125</v>
      </c>
      <c r="O82">
        <v>123.66562500000001</v>
      </c>
      <c r="P82">
        <v>136.5</v>
      </c>
      <c r="Q82">
        <v>18.277699999999999</v>
      </c>
      <c r="R82">
        <v>36.622999999999998</v>
      </c>
      <c r="S82">
        <v>22.687000000000001</v>
      </c>
      <c r="T82">
        <v>0</v>
      </c>
      <c r="U82">
        <v>410.625</v>
      </c>
      <c r="V82">
        <v>15.1546</v>
      </c>
      <c r="W82">
        <v>38.279000000000003</v>
      </c>
      <c r="X82">
        <v>118.7908</v>
      </c>
      <c r="Y82">
        <v>0</v>
      </c>
      <c r="Z82">
        <v>6.5537999999999998</v>
      </c>
      <c r="AA82">
        <v>42.66</v>
      </c>
      <c r="AB82">
        <v>26.66</v>
      </c>
      <c r="AC82">
        <v>0</v>
      </c>
      <c r="AD82">
        <v>38.5732</v>
      </c>
      <c r="AE82">
        <v>49.436556000000003</v>
      </c>
      <c r="AF82">
        <v>29.974399999999999</v>
      </c>
      <c r="AG82">
        <v>38.234400000000001</v>
      </c>
      <c r="AH82">
        <v>154.64510000000001</v>
      </c>
      <c r="AI82">
        <v>66.195999999999998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0.68867999999999996</v>
      </c>
      <c r="AO82">
        <v>20.58</v>
      </c>
      <c r="AP82">
        <v>6.4050000000000002</v>
      </c>
      <c r="AQ82">
        <v>40.32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61.490000000000009</v>
      </c>
      <c r="BA82">
        <f t="shared" si="4"/>
        <v>2487.3064840000015</v>
      </c>
      <c r="BB82">
        <v>79</v>
      </c>
      <c r="BD82">
        <v>16.8</v>
      </c>
      <c r="BE82">
        <v>5.53</v>
      </c>
      <c r="BF82">
        <v>1.02</v>
      </c>
      <c r="BG82">
        <v>3.96</v>
      </c>
      <c r="BH82">
        <v>5.43</v>
      </c>
      <c r="BI82">
        <v>4.37</v>
      </c>
      <c r="BJ82">
        <v>1.69</v>
      </c>
      <c r="BK82">
        <v>3.02</v>
      </c>
      <c r="BL82">
        <v>1.79</v>
      </c>
      <c r="BM82">
        <v>1.59</v>
      </c>
      <c r="BN82">
        <v>0.51</v>
      </c>
      <c r="BO82">
        <v>9</v>
      </c>
      <c r="BP82">
        <v>0</v>
      </c>
      <c r="BQ82">
        <v>4.2699999999999996</v>
      </c>
      <c r="BR82">
        <v>2.09</v>
      </c>
      <c r="BS82">
        <v>0.42</v>
      </c>
      <c r="BT82">
        <v>0</v>
      </c>
      <c r="BU82">
        <v>0</v>
      </c>
      <c r="BV82">
        <v>0</v>
      </c>
      <c r="BW82">
        <f t="shared" si="5"/>
        <v>61.490000000000009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116.813524</v>
      </c>
      <c r="L83">
        <v>415.97239999999999</v>
      </c>
      <c r="M83">
        <v>75</v>
      </c>
      <c r="N83">
        <v>118.125</v>
      </c>
      <c r="O83">
        <v>123.66562500000001</v>
      </c>
      <c r="P83">
        <v>136.875</v>
      </c>
      <c r="Q83">
        <v>18.277699999999999</v>
      </c>
      <c r="R83">
        <v>36.622999999999998</v>
      </c>
      <c r="S83">
        <v>22.687000000000001</v>
      </c>
      <c r="T83">
        <v>0</v>
      </c>
      <c r="U83">
        <v>410.625</v>
      </c>
      <c r="V83">
        <v>15.1546</v>
      </c>
      <c r="W83">
        <v>38.279000000000003</v>
      </c>
      <c r="X83">
        <v>118.7908</v>
      </c>
      <c r="Y83">
        <v>0</v>
      </c>
      <c r="Z83">
        <v>6.5537999999999998</v>
      </c>
      <c r="AA83">
        <v>42.66</v>
      </c>
      <c r="AB83">
        <v>26.66</v>
      </c>
      <c r="AC83">
        <v>0</v>
      </c>
      <c r="AD83">
        <v>38.5732</v>
      </c>
      <c r="AE83">
        <v>49.436556000000003</v>
      </c>
      <c r="AF83">
        <v>29.974399999999999</v>
      </c>
      <c r="AG83">
        <v>38.234400000000001</v>
      </c>
      <c r="AH83">
        <v>154.64510000000001</v>
      </c>
      <c r="AI83">
        <v>66.195999999999998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0.68867999999999996</v>
      </c>
      <c r="AO83">
        <v>18.521999999999998</v>
      </c>
      <c r="AP83">
        <v>6.4050000000000002</v>
      </c>
      <c r="AQ83">
        <v>40.32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61.480000000000004</v>
      </c>
      <c r="BA83">
        <f t="shared" si="4"/>
        <v>2472.3950080000009</v>
      </c>
      <c r="BB83">
        <v>80</v>
      </c>
      <c r="BD83">
        <v>16.8</v>
      </c>
      <c r="BE83">
        <v>5.53</v>
      </c>
      <c r="BF83">
        <v>1.02</v>
      </c>
      <c r="BG83">
        <v>3.96</v>
      </c>
      <c r="BH83">
        <v>5.43</v>
      </c>
      <c r="BI83">
        <v>4.37</v>
      </c>
      <c r="BJ83">
        <v>1.68</v>
      </c>
      <c r="BK83">
        <v>3.02</v>
      </c>
      <c r="BL83">
        <v>1.79</v>
      </c>
      <c r="BM83">
        <v>1.59</v>
      </c>
      <c r="BN83">
        <v>0.51</v>
      </c>
      <c r="BO83">
        <v>9</v>
      </c>
      <c r="BP83">
        <v>0</v>
      </c>
      <c r="BQ83">
        <v>4.2699999999999996</v>
      </c>
      <c r="BR83">
        <v>2.09</v>
      </c>
      <c r="BS83">
        <v>0.42</v>
      </c>
      <c r="BT83">
        <v>0</v>
      </c>
      <c r="BU83">
        <v>0</v>
      </c>
      <c r="BV83">
        <v>0</v>
      </c>
      <c r="BW83">
        <f t="shared" si="5"/>
        <v>61.480000000000004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159</v>
      </c>
      <c r="L84">
        <v>415.97239999999999</v>
      </c>
      <c r="M84">
        <v>75</v>
      </c>
      <c r="N84">
        <v>118.125</v>
      </c>
      <c r="O84">
        <v>123.66562500000001</v>
      </c>
      <c r="P84">
        <v>136.875</v>
      </c>
      <c r="Q84">
        <v>18.277699999999999</v>
      </c>
      <c r="R84">
        <v>36.622999999999998</v>
      </c>
      <c r="S84">
        <v>22.687000000000001</v>
      </c>
      <c r="T84">
        <v>0</v>
      </c>
      <c r="U84">
        <v>410.625</v>
      </c>
      <c r="V84">
        <v>15.1546</v>
      </c>
      <c r="W84">
        <v>38.279000000000003</v>
      </c>
      <c r="X84">
        <v>118.7908</v>
      </c>
      <c r="Y84">
        <v>0</v>
      </c>
      <c r="Z84">
        <v>6.5537999999999998</v>
      </c>
      <c r="AA84">
        <v>42.66</v>
      </c>
      <c r="AB84">
        <v>26.66</v>
      </c>
      <c r="AC84">
        <v>0</v>
      </c>
      <c r="AD84">
        <v>38.5732</v>
      </c>
      <c r="AE84">
        <v>49.436556000000003</v>
      </c>
      <c r="AF84">
        <v>29.974399999999999</v>
      </c>
      <c r="AG84">
        <v>38.234400000000001</v>
      </c>
      <c r="AH84">
        <v>154.64510000000001</v>
      </c>
      <c r="AI84">
        <v>66.195999999999998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0.68867999999999996</v>
      </c>
      <c r="AO84">
        <v>18.521999999999998</v>
      </c>
      <c r="AP84">
        <v>6.4050000000000002</v>
      </c>
      <c r="AQ84">
        <v>40.32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61.480000000000004</v>
      </c>
      <c r="BA84">
        <f t="shared" si="4"/>
        <v>2514.5814840000012</v>
      </c>
      <c r="BB84">
        <v>81</v>
      </c>
      <c r="BD84">
        <v>16.8</v>
      </c>
      <c r="BE84">
        <v>5.53</v>
      </c>
      <c r="BF84">
        <v>1.02</v>
      </c>
      <c r="BG84">
        <v>3.96</v>
      </c>
      <c r="BH84">
        <v>5.43</v>
      </c>
      <c r="BI84">
        <v>4.37</v>
      </c>
      <c r="BJ84">
        <v>1.68</v>
      </c>
      <c r="BK84">
        <v>3.02</v>
      </c>
      <c r="BL84">
        <v>1.79</v>
      </c>
      <c r="BM84">
        <v>1.59</v>
      </c>
      <c r="BN84">
        <v>0.51</v>
      </c>
      <c r="BO84">
        <v>9</v>
      </c>
      <c r="BP84">
        <v>0</v>
      </c>
      <c r="BQ84">
        <v>4.2699999999999996</v>
      </c>
      <c r="BR84">
        <v>2.09</v>
      </c>
      <c r="BS84">
        <v>0.42</v>
      </c>
      <c r="BT84">
        <v>0</v>
      </c>
      <c r="BU84">
        <v>0</v>
      </c>
      <c r="BV84">
        <v>0</v>
      </c>
      <c r="BW84">
        <f t="shared" si="5"/>
        <v>61.480000000000004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185.78540000000001</v>
      </c>
      <c r="L85">
        <v>415.97239999999999</v>
      </c>
      <c r="M85">
        <v>75</v>
      </c>
      <c r="N85">
        <v>118.125</v>
      </c>
      <c r="O85">
        <v>123.66562500000001</v>
      </c>
      <c r="P85">
        <v>136.875</v>
      </c>
      <c r="Q85">
        <v>18.277699999999999</v>
      </c>
      <c r="R85">
        <v>36.622999999999998</v>
      </c>
      <c r="S85">
        <v>22.687000000000001</v>
      </c>
      <c r="T85">
        <v>0</v>
      </c>
      <c r="U85">
        <v>396.5625</v>
      </c>
      <c r="V85">
        <v>15.1546</v>
      </c>
      <c r="W85">
        <v>38.279000000000003</v>
      </c>
      <c r="X85">
        <v>118.7908</v>
      </c>
      <c r="Y85">
        <v>0</v>
      </c>
      <c r="Z85">
        <v>6.5537999999999998</v>
      </c>
      <c r="AA85">
        <v>42.66</v>
      </c>
      <c r="AB85">
        <v>26.66</v>
      </c>
      <c r="AC85">
        <v>0</v>
      </c>
      <c r="AD85">
        <v>38.5732</v>
      </c>
      <c r="AE85">
        <v>49.436556000000003</v>
      </c>
      <c r="AF85">
        <v>29.974399999999999</v>
      </c>
      <c r="AG85">
        <v>38.234400000000001</v>
      </c>
      <c r="AH85">
        <v>154.64510000000001</v>
      </c>
      <c r="AI85">
        <v>66.195999999999998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0.68867999999999996</v>
      </c>
      <c r="AO85">
        <v>18.521999999999998</v>
      </c>
      <c r="AP85">
        <v>11.529</v>
      </c>
      <c r="AQ85">
        <v>40.32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61.480000000000004</v>
      </c>
      <c r="BA85">
        <f t="shared" si="4"/>
        <v>2527.4603840000009</v>
      </c>
      <c r="BB85">
        <v>82</v>
      </c>
      <c r="BD85">
        <v>16.8</v>
      </c>
      <c r="BE85">
        <v>5.53</v>
      </c>
      <c r="BF85">
        <v>1.02</v>
      </c>
      <c r="BG85">
        <v>3.96</v>
      </c>
      <c r="BH85">
        <v>5.43</v>
      </c>
      <c r="BI85">
        <v>4.37</v>
      </c>
      <c r="BJ85">
        <v>1.68</v>
      </c>
      <c r="BK85">
        <v>3.02</v>
      </c>
      <c r="BL85">
        <v>1.79</v>
      </c>
      <c r="BM85">
        <v>1.59</v>
      </c>
      <c r="BN85">
        <v>0.51</v>
      </c>
      <c r="BO85">
        <v>9</v>
      </c>
      <c r="BP85">
        <v>0</v>
      </c>
      <c r="BQ85">
        <v>4.2699999999999996</v>
      </c>
      <c r="BR85">
        <v>2.09</v>
      </c>
      <c r="BS85">
        <v>0.42</v>
      </c>
      <c r="BT85">
        <v>0</v>
      </c>
      <c r="BU85">
        <v>0</v>
      </c>
      <c r="BV85">
        <v>0</v>
      </c>
      <c r="BW85">
        <f t="shared" si="5"/>
        <v>61.480000000000004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185.78540000000001</v>
      </c>
      <c r="L86">
        <v>415.97239999999999</v>
      </c>
      <c r="M86">
        <v>75</v>
      </c>
      <c r="N86">
        <v>118.125</v>
      </c>
      <c r="O86">
        <v>123.66562500000001</v>
      </c>
      <c r="P86">
        <v>136.875</v>
      </c>
      <c r="Q86">
        <v>18.277699999999999</v>
      </c>
      <c r="R86">
        <v>36.622999999999998</v>
      </c>
      <c r="S86">
        <v>22.687000000000001</v>
      </c>
      <c r="T86">
        <v>0</v>
      </c>
      <c r="U86">
        <v>382.5</v>
      </c>
      <c r="V86">
        <v>15.1546</v>
      </c>
      <c r="W86">
        <v>38.279000000000003</v>
      </c>
      <c r="X86">
        <v>118.7908</v>
      </c>
      <c r="Y86">
        <v>0</v>
      </c>
      <c r="Z86">
        <v>6.5537999999999998</v>
      </c>
      <c r="AA86">
        <v>42.66</v>
      </c>
      <c r="AB86">
        <v>26.66</v>
      </c>
      <c r="AC86">
        <v>0</v>
      </c>
      <c r="AD86">
        <v>38.5732</v>
      </c>
      <c r="AE86">
        <v>49.436556000000003</v>
      </c>
      <c r="AF86">
        <v>29.974399999999999</v>
      </c>
      <c r="AG86">
        <v>38.234400000000001</v>
      </c>
      <c r="AH86">
        <v>154.64510000000001</v>
      </c>
      <c r="AI86">
        <v>15.276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0.68867999999999996</v>
      </c>
      <c r="AO86">
        <v>18.521999999999998</v>
      </c>
      <c r="AP86">
        <v>11.529</v>
      </c>
      <c r="AQ86">
        <v>40.32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61.480000000000004</v>
      </c>
      <c r="BA86">
        <f t="shared" si="4"/>
        <v>2462.4778840000008</v>
      </c>
      <c r="BB86">
        <v>83</v>
      </c>
      <c r="BD86">
        <v>16.8</v>
      </c>
      <c r="BE86">
        <v>5.53</v>
      </c>
      <c r="BF86">
        <v>1.02</v>
      </c>
      <c r="BG86">
        <v>3.96</v>
      </c>
      <c r="BH86">
        <v>5.43</v>
      </c>
      <c r="BI86">
        <v>4.37</v>
      </c>
      <c r="BJ86">
        <v>1.68</v>
      </c>
      <c r="BK86">
        <v>3.02</v>
      </c>
      <c r="BL86">
        <v>1.79</v>
      </c>
      <c r="BM86">
        <v>1.59</v>
      </c>
      <c r="BN86">
        <v>0.51</v>
      </c>
      <c r="BO86">
        <v>9</v>
      </c>
      <c r="BP86">
        <v>0</v>
      </c>
      <c r="BQ86">
        <v>4.2699999999999996</v>
      </c>
      <c r="BR86">
        <v>2.09</v>
      </c>
      <c r="BS86">
        <v>0.42</v>
      </c>
      <c r="BT86">
        <v>0</v>
      </c>
      <c r="BU86">
        <v>0</v>
      </c>
      <c r="BV86">
        <v>0</v>
      </c>
      <c r="BW86">
        <f t="shared" si="5"/>
        <v>61.480000000000004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185.78540000000001</v>
      </c>
      <c r="L87">
        <v>415.97239999999999</v>
      </c>
      <c r="M87">
        <v>78</v>
      </c>
      <c r="N87">
        <v>118.125</v>
      </c>
      <c r="O87">
        <v>123.66562500000001</v>
      </c>
      <c r="P87">
        <v>136.875</v>
      </c>
      <c r="Q87">
        <v>18.277699999999999</v>
      </c>
      <c r="R87">
        <v>36.622999999999998</v>
      </c>
      <c r="S87">
        <v>22.687000000000001</v>
      </c>
      <c r="T87">
        <v>0</v>
      </c>
      <c r="U87">
        <v>382.5</v>
      </c>
      <c r="V87">
        <v>15.1546</v>
      </c>
      <c r="W87">
        <v>44.609900000000003</v>
      </c>
      <c r="X87">
        <v>146.26089999999999</v>
      </c>
      <c r="Y87">
        <v>0</v>
      </c>
      <c r="Z87">
        <v>6.5537999999999998</v>
      </c>
      <c r="AA87">
        <v>42.66</v>
      </c>
      <c r="AB87">
        <v>19.995000000000001</v>
      </c>
      <c r="AC87">
        <v>9.6778399999999998</v>
      </c>
      <c r="AD87">
        <v>36.591700000000003</v>
      </c>
      <c r="AE87">
        <v>49.436556000000003</v>
      </c>
      <c r="AF87">
        <v>26.622</v>
      </c>
      <c r="AG87">
        <v>38.234400000000001</v>
      </c>
      <c r="AH87">
        <v>152.94049999999999</v>
      </c>
      <c r="AI87">
        <v>15.276</v>
      </c>
      <c r="AJ87">
        <v>0</v>
      </c>
      <c r="AK87">
        <v>51.267600000000002</v>
      </c>
      <c r="AL87">
        <v>79.364599999999996</v>
      </c>
      <c r="AM87">
        <v>13.863200000000001</v>
      </c>
      <c r="AN87">
        <v>0.68867999999999996</v>
      </c>
      <c r="AO87">
        <v>18.521999999999998</v>
      </c>
      <c r="AP87">
        <v>11.529</v>
      </c>
      <c r="AQ87">
        <v>40.32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61.350000000000009</v>
      </c>
      <c r="BA87">
        <f t="shared" si="4"/>
        <v>2493.150384</v>
      </c>
      <c r="BB87">
        <v>84</v>
      </c>
      <c r="BD87">
        <v>16.8</v>
      </c>
      <c r="BE87">
        <v>5.53</v>
      </c>
      <c r="BF87">
        <v>1.02</v>
      </c>
      <c r="BG87">
        <v>3.96</v>
      </c>
      <c r="BH87">
        <v>5.43</v>
      </c>
      <c r="BI87">
        <v>4.37</v>
      </c>
      <c r="BJ87">
        <v>1.55</v>
      </c>
      <c r="BK87">
        <v>3.02</v>
      </c>
      <c r="BL87">
        <v>1.79</v>
      </c>
      <c r="BM87">
        <v>1.59</v>
      </c>
      <c r="BN87">
        <v>0.51</v>
      </c>
      <c r="BO87">
        <v>9</v>
      </c>
      <c r="BP87">
        <v>0</v>
      </c>
      <c r="BQ87">
        <v>4.2699999999999996</v>
      </c>
      <c r="BR87">
        <v>2.09</v>
      </c>
      <c r="BS87">
        <v>0.42</v>
      </c>
      <c r="BT87">
        <v>0</v>
      </c>
      <c r="BU87">
        <v>0</v>
      </c>
      <c r="BV87">
        <v>0</v>
      </c>
      <c r="BW87">
        <f t="shared" si="5"/>
        <v>61.350000000000009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188.73820000000001</v>
      </c>
      <c r="L88">
        <v>415.97239999999999</v>
      </c>
      <c r="M88">
        <v>78</v>
      </c>
      <c r="N88">
        <v>118.125</v>
      </c>
      <c r="O88">
        <v>123.66562500000001</v>
      </c>
      <c r="P88">
        <v>136.875</v>
      </c>
      <c r="Q88">
        <v>18.277699999999999</v>
      </c>
      <c r="R88">
        <v>36.622999999999998</v>
      </c>
      <c r="S88">
        <v>22.687000000000001</v>
      </c>
      <c r="T88">
        <v>0</v>
      </c>
      <c r="U88">
        <v>382.5</v>
      </c>
      <c r="V88">
        <v>15.1546</v>
      </c>
      <c r="W88">
        <v>44.609900000000003</v>
      </c>
      <c r="X88">
        <v>146.26089999999999</v>
      </c>
      <c r="Y88">
        <v>0</v>
      </c>
      <c r="Z88">
        <v>6.5537999999999998</v>
      </c>
      <c r="AA88">
        <v>42.66</v>
      </c>
      <c r="AB88">
        <v>19.995000000000001</v>
      </c>
      <c r="AC88">
        <v>9.6778399999999998</v>
      </c>
      <c r="AD88">
        <v>36.591700000000003</v>
      </c>
      <c r="AE88">
        <v>49.436556000000003</v>
      </c>
      <c r="AF88">
        <v>26.622</v>
      </c>
      <c r="AG88">
        <v>38.234400000000001</v>
      </c>
      <c r="AH88">
        <v>152.94049999999999</v>
      </c>
      <c r="AI88">
        <v>15.276</v>
      </c>
      <c r="AJ88">
        <v>0</v>
      </c>
      <c r="AK88">
        <v>51.267600000000002</v>
      </c>
      <c r="AL88">
        <v>79.364599999999996</v>
      </c>
      <c r="AM88">
        <v>10.5307</v>
      </c>
      <c r="AN88">
        <v>0.68867999999999996</v>
      </c>
      <c r="AO88">
        <v>18.521999999999998</v>
      </c>
      <c r="AP88">
        <v>11.529</v>
      </c>
      <c r="AQ88">
        <v>40.32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61.350000000000009</v>
      </c>
      <c r="BA88">
        <f t="shared" si="4"/>
        <v>2492.7706840000001</v>
      </c>
      <c r="BB88">
        <v>85</v>
      </c>
      <c r="BD88">
        <v>16.8</v>
      </c>
      <c r="BE88">
        <v>5.53</v>
      </c>
      <c r="BF88">
        <v>1.02</v>
      </c>
      <c r="BG88">
        <v>3.96</v>
      </c>
      <c r="BH88">
        <v>5.43</v>
      </c>
      <c r="BI88">
        <v>4.37</v>
      </c>
      <c r="BJ88">
        <v>1.55</v>
      </c>
      <c r="BK88">
        <v>3.02</v>
      </c>
      <c r="BL88">
        <v>1.79</v>
      </c>
      <c r="BM88">
        <v>1.59</v>
      </c>
      <c r="BN88">
        <v>0.51</v>
      </c>
      <c r="BO88">
        <v>9</v>
      </c>
      <c r="BP88">
        <v>0</v>
      </c>
      <c r="BQ88">
        <v>4.2699999999999996</v>
      </c>
      <c r="BR88">
        <v>2.09</v>
      </c>
      <c r="BS88">
        <v>0.42</v>
      </c>
      <c r="BT88">
        <v>0</v>
      </c>
      <c r="BU88">
        <v>0</v>
      </c>
      <c r="BV88">
        <v>0</v>
      </c>
      <c r="BW88">
        <f t="shared" si="5"/>
        <v>61.350000000000009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215.5301</v>
      </c>
      <c r="L89">
        <v>535.22209999999995</v>
      </c>
      <c r="M89">
        <v>75</v>
      </c>
      <c r="N89">
        <v>118.125</v>
      </c>
      <c r="O89">
        <v>123.66562500000001</v>
      </c>
      <c r="P89">
        <v>137.25</v>
      </c>
      <c r="Q89">
        <v>21.82</v>
      </c>
      <c r="R89">
        <v>42.390099999999997</v>
      </c>
      <c r="S89">
        <v>26.3901</v>
      </c>
      <c r="T89">
        <v>0</v>
      </c>
      <c r="U89">
        <v>382.5</v>
      </c>
      <c r="V89">
        <v>20.37</v>
      </c>
      <c r="W89">
        <v>44.609900000000003</v>
      </c>
      <c r="X89">
        <v>146.26089999999999</v>
      </c>
      <c r="Y89">
        <v>0</v>
      </c>
      <c r="Z89">
        <v>6.5537999999999998</v>
      </c>
      <c r="AA89">
        <v>42.66</v>
      </c>
      <c r="AB89">
        <v>39.510120000000001</v>
      </c>
      <c r="AC89">
        <v>9.6778399999999998</v>
      </c>
      <c r="AD89">
        <v>36.591700000000003</v>
      </c>
      <c r="AE89">
        <v>49.436556000000003</v>
      </c>
      <c r="AF89">
        <v>26.622</v>
      </c>
      <c r="AG89">
        <v>38.234400000000001</v>
      </c>
      <c r="AH89">
        <v>152.94049999999999</v>
      </c>
      <c r="AI89">
        <v>15.276</v>
      </c>
      <c r="AJ89">
        <v>0</v>
      </c>
      <c r="AK89">
        <v>51.267600000000002</v>
      </c>
      <c r="AL89">
        <v>79.364599999999996</v>
      </c>
      <c r="AM89">
        <v>10.5307</v>
      </c>
      <c r="AN89">
        <v>0.68867999999999996</v>
      </c>
      <c r="AO89">
        <v>18.521999999999998</v>
      </c>
      <c r="AP89">
        <v>11.529</v>
      </c>
      <c r="AQ89">
        <v>40.32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61.350000000000009</v>
      </c>
      <c r="BA89">
        <f t="shared" si="4"/>
        <v>2673.9303039999995</v>
      </c>
      <c r="BB89">
        <v>86</v>
      </c>
      <c r="BD89">
        <v>16.8</v>
      </c>
      <c r="BE89">
        <v>5.53</v>
      </c>
      <c r="BF89">
        <v>1.02</v>
      </c>
      <c r="BG89">
        <v>3.96</v>
      </c>
      <c r="BH89">
        <v>5.43</v>
      </c>
      <c r="BI89">
        <v>4.37</v>
      </c>
      <c r="BJ89">
        <v>1.55</v>
      </c>
      <c r="BK89">
        <v>3.02</v>
      </c>
      <c r="BL89">
        <v>1.79</v>
      </c>
      <c r="BM89">
        <v>1.59</v>
      </c>
      <c r="BN89">
        <v>0.51</v>
      </c>
      <c r="BO89">
        <v>9</v>
      </c>
      <c r="BP89">
        <v>0</v>
      </c>
      <c r="BQ89">
        <v>4.2699999999999996</v>
      </c>
      <c r="BR89">
        <v>2.09</v>
      </c>
      <c r="BS89">
        <v>0.42</v>
      </c>
      <c r="BT89">
        <v>0</v>
      </c>
      <c r="BU89">
        <v>0</v>
      </c>
      <c r="BV89">
        <v>0</v>
      </c>
      <c r="BW89">
        <f t="shared" si="5"/>
        <v>61.350000000000009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215.5301</v>
      </c>
      <c r="L90">
        <v>613.22209999999995</v>
      </c>
      <c r="M90">
        <v>75</v>
      </c>
      <c r="N90">
        <v>118.125</v>
      </c>
      <c r="O90">
        <v>123.66562500000001</v>
      </c>
      <c r="P90">
        <v>137.25</v>
      </c>
      <c r="Q90">
        <v>21.82</v>
      </c>
      <c r="R90">
        <v>42.390099999999997</v>
      </c>
      <c r="S90">
        <v>26.3901</v>
      </c>
      <c r="T90">
        <v>0</v>
      </c>
      <c r="U90">
        <v>382.5</v>
      </c>
      <c r="V90">
        <v>20.37</v>
      </c>
      <c r="W90">
        <v>44.609900000000003</v>
      </c>
      <c r="X90">
        <v>146.26089999999999</v>
      </c>
      <c r="Y90">
        <v>0</v>
      </c>
      <c r="Z90">
        <v>6.5537999999999998</v>
      </c>
      <c r="AA90">
        <v>42.66</v>
      </c>
      <c r="AB90">
        <v>39.510120000000001</v>
      </c>
      <c r="AC90">
        <v>9.6778399999999998</v>
      </c>
      <c r="AD90">
        <v>36.591700000000003</v>
      </c>
      <c r="AE90">
        <v>49.436556000000003</v>
      </c>
      <c r="AF90">
        <v>26.622</v>
      </c>
      <c r="AG90">
        <v>38.234400000000001</v>
      </c>
      <c r="AH90">
        <v>152.94049999999999</v>
      </c>
      <c r="AI90">
        <v>15.276</v>
      </c>
      <c r="AJ90">
        <v>0</v>
      </c>
      <c r="AK90">
        <v>51.267600000000002</v>
      </c>
      <c r="AL90">
        <v>79.364599999999996</v>
      </c>
      <c r="AM90">
        <v>10.5307</v>
      </c>
      <c r="AN90">
        <v>0.68867999999999996</v>
      </c>
      <c r="AO90">
        <v>18.521999999999998</v>
      </c>
      <c r="AP90">
        <v>11.529</v>
      </c>
      <c r="AQ90">
        <v>40.32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61.350000000000009</v>
      </c>
      <c r="BA90">
        <f t="shared" si="4"/>
        <v>2751.9303039999995</v>
      </c>
      <c r="BB90">
        <v>87</v>
      </c>
      <c r="BD90">
        <v>16.8</v>
      </c>
      <c r="BE90">
        <v>5.53</v>
      </c>
      <c r="BF90">
        <v>1.02</v>
      </c>
      <c r="BG90">
        <v>3.96</v>
      </c>
      <c r="BH90">
        <v>5.43</v>
      </c>
      <c r="BI90">
        <v>4.37</v>
      </c>
      <c r="BJ90">
        <v>1.55</v>
      </c>
      <c r="BK90">
        <v>3.02</v>
      </c>
      <c r="BL90">
        <v>1.79</v>
      </c>
      <c r="BM90">
        <v>1.59</v>
      </c>
      <c r="BN90">
        <v>0.51</v>
      </c>
      <c r="BO90">
        <v>9</v>
      </c>
      <c r="BP90">
        <v>0</v>
      </c>
      <c r="BQ90">
        <v>4.2699999999999996</v>
      </c>
      <c r="BR90">
        <v>2.09</v>
      </c>
      <c r="BS90">
        <v>0.42</v>
      </c>
      <c r="BT90">
        <v>0</v>
      </c>
      <c r="BU90">
        <v>0</v>
      </c>
      <c r="BV90">
        <v>0</v>
      </c>
      <c r="BW90">
        <f t="shared" si="5"/>
        <v>61.350000000000009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215.5301</v>
      </c>
      <c r="L91">
        <v>541.22209999999995</v>
      </c>
      <c r="M91">
        <v>75</v>
      </c>
      <c r="N91">
        <v>118.125</v>
      </c>
      <c r="O91">
        <v>123.66562500000001</v>
      </c>
      <c r="P91">
        <v>137.25</v>
      </c>
      <c r="Q91">
        <v>21.82</v>
      </c>
      <c r="R91">
        <v>42.390099999999997</v>
      </c>
      <c r="S91">
        <v>26.3901</v>
      </c>
      <c r="T91">
        <v>0</v>
      </c>
      <c r="U91">
        <v>382.5</v>
      </c>
      <c r="V91">
        <v>20.37</v>
      </c>
      <c r="W91">
        <v>44.609900000000003</v>
      </c>
      <c r="X91">
        <v>146.26089999999999</v>
      </c>
      <c r="Y91">
        <v>0</v>
      </c>
      <c r="Z91">
        <v>13.1076</v>
      </c>
      <c r="AA91">
        <v>42.66</v>
      </c>
      <c r="AB91">
        <v>39.510120000000001</v>
      </c>
      <c r="AC91">
        <v>10.187200000000001</v>
      </c>
      <c r="AD91">
        <v>38.5732</v>
      </c>
      <c r="AE91">
        <v>49.436556000000003</v>
      </c>
      <c r="AF91">
        <v>29.974399999999999</v>
      </c>
      <c r="AG91">
        <v>38.234400000000001</v>
      </c>
      <c r="AH91">
        <v>154.64510000000001</v>
      </c>
      <c r="AI91">
        <v>15.276</v>
      </c>
      <c r="AJ91">
        <v>0</v>
      </c>
      <c r="AK91">
        <v>51.267600000000002</v>
      </c>
      <c r="AL91">
        <v>79.364599999999996</v>
      </c>
      <c r="AM91">
        <v>10.5307</v>
      </c>
      <c r="AN91">
        <v>0.68867999999999996</v>
      </c>
      <c r="AO91">
        <v>20.58</v>
      </c>
      <c r="AP91">
        <v>11.529</v>
      </c>
      <c r="AQ91">
        <v>40.32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61.32</v>
      </c>
      <c r="BA91">
        <f t="shared" si="4"/>
        <v>2696.0599640000005</v>
      </c>
      <c r="BB91">
        <v>88</v>
      </c>
      <c r="BD91">
        <v>16.05</v>
      </c>
      <c r="BE91">
        <v>5.67</v>
      </c>
      <c r="BF91">
        <v>1.05</v>
      </c>
      <c r="BG91">
        <v>4.07</v>
      </c>
      <c r="BH91">
        <v>5.42</v>
      </c>
      <c r="BI91">
        <v>4.46</v>
      </c>
      <c r="BJ91">
        <v>1.46</v>
      </c>
      <c r="BK91">
        <v>3.08</v>
      </c>
      <c r="BL91">
        <v>1.91</v>
      </c>
      <c r="BM91">
        <v>1.59</v>
      </c>
      <c r="BN91">
        <v>0.53</v>
      </c>
      <c r="BO91">
        <v>9.2100000000000009</v>
      </c>
      <c r="BP91">
        <v>0</v>
      </c>
      <c r="BQ91">
        <v>4.3899999999999997</v>
      </c>
      <c r="BR91">
        <v>2.0099999999999998</v>
      </c>
      <c r="BS91">
        <v>0.42</v>
      </c>
      <c r="BT91">
        <v>0</v>
      </c>
      <c r="BU91">
        <v>0</v>
      </c>
      <c r="BV91">
        <v>0</v>
      </c>
      <c r="BW91">
        <f t="shared" si="5"/>
        <v>61.32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215.5301</v>
      </c>
      <c r="L92">
        <v>638.22209999999995</v>
      </c>
      <c r="M92">
        <v>75</v>
      </c>
      <c r="N92">
        <v>118.125</v>
      </c>
      <c r="O92">
        <v>123.66562500000001</v>
      </c>
      <c r="P92">
        <v>137.25</v>
      </c>
      <c r="Q92">
        <v>21.82</v>
      </c>
      <c r="R92">
        <v>42.390099999999997</v>
      </c>
      <c r="S92">
        <v>26.3901</v>
      </c>
      <c r="T92">
        <v>0</v>
      </c>
      <c r="U92">
        <v>382.5</v>
      </c>
      <c r="V92">
        <v>20.37</v>
      </c>
      <c r="W92">
        <v>44.609900000000003</v>
      </c>
      <c r="X92">
        <v>146.26089999999999</v>
      </c>
      <c r="Y92">
        <v>0</v>
      </c>
      <c r="Z92">
        <v>13.1076</v>
      </c>
      <c r="AA92">
        <v>42.66</v>
      </c>
      <c r="AB92">
        <v>39.510120000000001</v>
      </c>
      <c r="AC92">
        <v>10.187200000000001</v>
      </c>
      <c r="AD92">
        <v>38.5732</v>
      </c>
      <c r="AE92">
        <v>49.436556000000003</v>
      </c>
      <c r="AF92">
        <v>29.974399999999999</v>
      </c>
      <c r="AG92">
        <v>38.234400000000001</v>
      </c>
      <c r="AH92">
        <v>154.64510000000001</v>
      </c>
      <c r="AI92">
        <v>15.276</v>
      </c>
      <c r="AJ92">
        <v>0</v>
      </c>
      <c r="AK92">
        <v>51.267600000000002</v>
      </c>
      <c r="AL92">
        <v>79.364599999999996</v>
      </c>
      <c r="AM92">
        <v>10.5307</v>
      </c>
      <c r="AN92">
        <v>0.68867999999999996</v>
      </c>
      <c r="AO92">
        <v>20.58</v>
      </c>
      <c r="AP92">
        <v>11.529</v>
      </c>
      <c r="AQ92">
        <v>40.32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61.32</v>
      </c>
      <c r="BA92">
        <f t="shared" si="4"/>
        <v>2793.059964</v>
      </c>
      <c r="BB92">
        <v>89</v>
      </c>
      <c r="BD92">
        <v>16.05</v>
      </c>
      <c r="BE92">
        <v>5.67</v>
      </c>
      <c r="BF92">
        <v>1.05</v>
      </c>
      <c r="BG92">
        <v>4.07</v>
      </c>
      <c r="BH92">
        <v>5.42</v>
      </c>
      <c r="BI92">
        <v>4.46</v>
      </c>
      <c r="BJ92">
        <v>1.46</v>
      </c>
      <c r="BK92">
        <v>3.08</v>
      </c>
      <c r="BL92">
        <v>1.91</v>
      </c>
      <c r="BM92">
        <v>1.59</v>
      </c>
      <c r="BN92">
        <v>0.53</v>
      </c>
      <c r="BO92">
        <v>9.2100000000000009</v>
      </c>
      <c r="BP92">
        <v>0</v>
      </c>
      <c r="BQ92">
        <v>4.3899999999999997</v>
      </c>
      <c r="BR92">
        <v>2.0099999999999998</v>
      </c>
      <c r="BS92">
        <v>0.42</v>
      </c>
      <c r="BT92">
        <v>0</v>
      </c>
      <c r="BU92">
        <v>0</v>
      </c>
      <c r="BV92">
        <v>0</v>
      </c>
      <c r="BW92">
        <f t="shared" si="5"/>
        <v>61.32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215.5301</v>
      </c>
      <c r="L93">
        <v>653.15009999999995</v>
      </c>
      <c r="M93">
        <v>75</v>
      </c>
      <c r="N93">
        <v>118.125</v>
      </c>
      <c r="O93">
        <v>123.66562500000001</v>
      </c>
      <c r="P93">
        <v>137.25</v>
      </c>
      <c r="Q93">
        <v>21.82</v>
      </c>
      <c r="R93">
        <v>42.390099999999997</v>
      </c>
      <c r="S93">
        <v>26.3901</v>
      </c>
      <c r="T93">
        <v>0</v>
      </c>
      <c r="U93">
        <v>382.5</v>
      </c>
      <c r="V93">
        <v>20.37</v>
      </c>
      <c r="W93">
        <v>44.609900000000003</v>
      </c>
      <c r="X93">
        <v>146.26089999999999</v>
      </c>
      <c r="Y93">
        <v>0</v>
      </c>
      <c r="Z93">
        <v>13.1076</v>
      </c>
      <c r="AA93">
        <v>42.66</v>
      </c>
      <c r="AB93">
        <v>39.510120000000001</v>
      </c>
      <c r="AC93">
        <v>10.187200000000001</v>
      </c>
      <c r="AD93">
        <v>38.5732</v>
      </c>
      <c r="AE93">
        <v>49.436556000000003</v>
      </c>
      <c r="AF93">
        <v>29.974399999999999</v>
      </c>
      <c r="AG93">
        <v>38.234400000000001</v>
      </c>
      <c r="AH93">
        <v>154.64510000000001</v>
      </c>
      <c r="AI93">
        <v>18.458500000000001</v>
      </c>
      <c r="AJ93">
        <v>0</v>
      </c>
      <c r="AK93">
        <v>51.267600000000002</v>
      </c>
      <c r="AL93">
        <v>79.364599999999996</v>
      </c>
      <c r="AM93">
        <v>10.5307</v>
      </c>
      <c r="AN93">
        <v>0.68867999999999996</v>
      </c>
      <c r="AO93">
        <v>19.992000000000001</v>
      </c>
      <c r="AP93">
        <v>11.529</v>
      </c>
      <c r="AQ93">
        <v>40.32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61.49</v>
      </c>
      <c r="BA93">
        <f t="shared" si="4"/>
        <v>2810.7524640000001</v>
      </c>
      <c r="BB93">
        <v>90</v>
      </c>
      <c r="BD93">
        <v>16.05</v>
      </c>
      <c r="BE93">
        <v>5.67</v>
      </c>
      <c r="BF93">
        <v>1.05</v>
      </c>
      <c r="BG93">
        <v>4.07</v>
      </c>
      <c r="BH93">
        <v>5.42</v>
      </c>
      <c r="BI93">
        <v>4.46</v>
      </c>
      <c r="BJ93">
        <v>1.63</v>
      </c>
      <c r="BK93">
        <v>3.08</v>
      </c>
      <c r="BL93">
        <v>1.91</v>
      </c>
      <c r="BM93">
        <v>1.59</v>
      </c>
      <c r="BN93">
        <v>0.53</v>
      </c>
      <c r="BO93">
        <v>9.2100000000000009</v>
      </c>
      <c r="BP93">
        <v>0</v>
      </c>
      <c r="BQ93">
        <v>4.3899999999999997</v>
      </c>
      <c r="BR93">
        <v>2.0099999999999998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61.49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215.5301</v>
      </c>
      <c r="L94">
        <v>653.15009999999995</v>
      </c>
      <c r="M94">
        <v>75</v>
      </c>
      <c r="N94">
        <v>118.125</v>
      </c>
      <c r="O94">
        <v>123.66562500000001</v>
      </c>
      <c r="P94">
        <v>137.25</v>
      </c>
      <c r="Q94">
        <v>21.82</v>
      </c>
      <c r="R94">
        <v>42.390099999999997</v>
      </c>
      <c r="S94">
        <v>26.3901</v>
      </c>
      <c r="T94">
        <v>0</v>
      </c>
      <c r="U94">
        <v>382.5</v>
      </c>
      <c r="V94">
        <v>20.37</v>
      </c>
      <c r="W94">
        <v>44.609900000000003</v>
      </c>
      <c r="X94">
        <v>146.26089999999999</v>
      </c>
      <c r="Y94">
        <v>0</v>
      </c>
      <c r="Z94">
        <v>13.1076</v>
      </c>
      <c r="AA94">
        <v>42.66</v>
      </c>
      <c r="AB94">
        <v>39.510120000000001</v>
      </c>
      <c r="AC94">
        <v>10.187200000000001</v>
      </c>
      <c r="AD94">
        <v>38.5732</v>
      </c>
      <c r="AE94">
        <v>49.436556000000003</v>
      </c>
      <c r="AF94">
        <v>29.974399999999999</v>
      </c>
      <c r="AG94">
        <v>38.234400000000001</v>
      </c>
      <c r="AH94">
        <v>154.64510000000001</v>
      </c>
      <c r="AI94">
        <v>18.458500000000001</v>
      </c>
      <c r="AJ94">
        <v>0</v>
      </c>
      <c r="AK94">
        <v>51.267600000000002</v>
      </c>
      <c r="AL94">
        <v>79.364599999999996</v>
      </c>
      <c r="AM94">
        <v>10.5307</v>
      </c>
      <c r="AN94">
        <v>0.68867999999999996</v>
      </c>
      <c r="AO94">
        <v>19.992000000000001</v>
      </c>
      <c r="AP94">
        <v>11.529</v>
      </c>
      <c r="AQ94">
        <v>40.32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61.410000000000004</v>
      </c>
      <c r="BA94">
        <f t="shared" si="4"/>
        <v>2810.6724640000002</v>
      </c>
      <c r="BB94">
        <v>91</v>
      </c>
      <c r="BD94">
        <v>16.05</v>
      </c>
      <c r="BE94">
        <v>5.67</v>
      </c>
      <c r="BF94">
        <v>1.05</v>
      </c>
      <c r="BG94">
        <v>4.07</v>
      </c>
      <c r="BH94">
        <v>5.42</v>
      </c>
      <c r="BI94">
        <v>4.46</v>
      </c>
      <c r="BJ94">
        <v>1.63</v>
      </c>
      <c r="BK94">
        <v>3.04</v>
      </c>
      <c r="BL94">
        <v>1.87</v>
      </c>
      <c r="BM94">
        <v>1.59</v>
      </c>
      <c r="BN94">
        <v>0.53</v>
      </c>
      <c r="BO94">
        <v>9.2100000000000009</v>
      </c>
      <c r="BP94">
        <v>0</v>
      </c>
      <c r="BQ94">
        <v>4.3899999999999997</v>
      </c>
      <c r="BR94">
        <v>2.0099999999999998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61.410000000000004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215.5301</v>
      </c>
      <c r="L95">
        <v>653.15009999999995</v>
      </c>
      <c r="M95">
        <v>75</v>
      </c>
      <c r="N95">
        <v>118.125</v>
      </c>
      <c r="O95">
        <v>123.66562500000001</v>
      </c>
      <c r="P95">
        <v>137.25</v>
      </c>
      <c r="Q95">
        <v>21.82</v>
      </c>
      <c r="R95">
        <v>42.390099999999997</v>
      </c>
      <c r="S95">
        <v>26.3901</v>
      </c>
      <c r="T95">
        <v>0</v>
      </c>
      <c r="U95">
        <v>382.5</v>
      </c>
      <c r="V95">
        <v>20.37</v>
      </c>
      <c r="W95">
        <v>44.609900000000003</v>
      </c>
      <c r="X95">
        <v>146.26089999999999</v>
      </c>
      <c r="Y95">
        <v>0</v>
      </c>
      <c r="Z95">
        <v>13.1076</v>
      </c>
      <c r="AA95">
        <v>42.66</v>
      </c>
      <c r="AB95">
        <v>39.510120000000001</v>
      </c>
      <c r="AC95">
        <v>9.6778399999999998</v>
      </c>
      <c r="AD95">
        <v>36.591700000000003</v>
      </c>
      <c r="AE95">
        <v>49.436556000000003</v>
      </c>
      <c r="AF95">
        <v>17.748000000000001</v>
      </c>
      <c r="AG95">
        <v>38.234400000000001</v>
      </c>
      <c r="AH95">
        <v>152.94049999999999</v>
      </c>
      <c r="AI95">
        <v>18.458500000000001</v>
      </c>
      <c r="AJ95">
        <v>0</v>
      </c>
      <c r="AK95">
        <v>51.267600000000002</v>
      </c>
      <c r="AL95">
        <v>79.364599999999996</v>
      </c>
      <c r="AM95">
        <v>5.2253600000000002</v>
      </c>
      <c r="AN95">
        <v>0.68867999999999996</v>
      </c>
      <c r="AO95">
        <v>19.992000000000001</v>
      </c>
      <c r="AP95">
        <v>11.529</v>
      </c>
      <c r="AQ95">
        <v>40.32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61.29</v>
      </c>
      <c r="BA95">
        <f t="shared" si="4"/>
        <v>2788.8252640000005</v>
      </c>
      <c r="BB95">
        <v>92</v>
      </c>
      <c r="BD95">
        <v>16.05</v>
      </c>
      <c r="BE95">
        <v>5.67</v>
      </c>
      <c r="BF95">
        <v>1.05</v>
      </c>
      <c r="BG95">
        <v>4.07</v>
      </c>
      <c r="BH95">
        <v>5.42</v>
      </c>
      <c r="BI95">
        <v>4.46</v>
      </c>
      <c r="BJ95">
        <v>1.51</v>
      </c>
      <c r="BK95">
        <v>3.04</v>
      </c>
      <c r="BL95">
        <v>1.87</v>
      </c>
      <c r="BM95">
        <v>1.59</v>
      </c>
      <c r="BN95">
        <v>0.53</v>
      </c>
      <c r="BO95">
        <v>9.2100000000000009</v>
      </c>
      <c r="BP95">
        <v>0</v>
      </c>
      <c r="BQ95">
        <v>4.3899999999999997</v>
      </c>
      <c r="BR95">
        <v>2.0099999999999998</v>
      </c>
      <c r="BS95">
        <v>0.42</v>
      </c>
      <c r="BT95">
        <v>0</v>
      </c>
      <c r="BU95">
        <v>0</v>
      </c>
      <c r="BV95">
        <v>0</v>
      </c>
      <c r="BW95">
        <f t="shared" si="5"/>
        <v>61.29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215.5301</v>
      </c>
      <c r="L96">
        <v>653.15009999999995</v>
      </c>
      <c r="M96">
        <v>75</v>
      </c>
      <c r="N96">
        <v>118.125</v>
      </c>
      <c r="O96">
        <v>123.66562500000001</v>
      </c>
      <c r="P96">
        <v>137.25</v>
      </c>
      <c r="Q96">
        <v>21.82</v>
      </c>
      <c r="R96">
        <v>42.390099999999997</v>
      </c>
      <c r="S96">
        <v>26.3901</v>
      </c>
      <c r="T96">
        <v>0</v>
      </c>
      <c r="U96">
        <v>382.5</v>
      </c>
      <c r="V96">
        <v>20.37</v>
      </c>
      <c r="W96">
        <v>44.609900000000003</v>
      </c>
      <c r="X96">
        <v>146.26089999999999</v>
      </c>
      <c r="Y96">
        <v>0</v>
      </c>
      <c r="Z96">
        <v>13.1076</v>
      </c>
      <c r="AA96">
        <v>42.66</v>
      </c>
      <c r="AB96">
        <v>39.510120000000001</v>
      </c>
      <c r="AC96">
        <v>9.6778399999999998</v>
      </c>
      <c r="AD96">
        <v>36.591700000000003</v>
      </c>
      <c r="AE96">
        <v>49.436556000000003</v>
      </c>
      <c r="AF96">
        <v>8.8740000000000006</v>
      </c>
      <c r="AG96">
        <v>38.234400000000001</v>
      </c>
      <c r="AH96">
        <v>152.94049999999999</v>
      </c>
      <c r="AI96">
        <v>18.458500000000001</v>
      </c>
      <c r="AJ96">
        <v>0</v>
      </c>
      <c r="AK96">
        <v>51.267600000000002</v>
      </c>
      <c r="AL96">
        <v>79.364599999999996</v>
      </c>
      <c r="AM96">
        <v>5.2253600000000002</v>
      </c>
      <c r="AN96">
        <v>0.68867999999999996</v>
      </c>
      <c r="AO96">
        <v>19.992000000000001</v>
      </c>
      <c r="AP96">
        <v>11.529</v>
      </c>
      <c r="AQ96">
        <v>40.32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61.29</v>
      </c>
      <c r="BA96">
        <f t="shared" si="4"/>
        <v>2779.9512640000003</v>
      </c>
      <c r="BB96">
        <v>93</v>
      </c>
      <c r="BD96">
        <v>16.05</v>
      </c>
      <c r="BE96">
        <v>5.67</v>
      </c>
      <c r="BF96">
        <v>1.05</v>
      </c>
      <c r="BG96">
        <v>4.07</v>
      </c>
      <c r="BH96">
        <v>5.42</v>
      </c>
      <c r="BI96">
        <v>4.46</v>
      </c>
      <c r="BJ96">
        <v>1.51</v>
      </c>
      <c r="BK96">
        <v>3.04</v>
      </c>
      <c r="BL96">
        <v>1.87</v>
      </c>
      <c r="BM96">
        <v>1.59</v>
      </c>
      <c r="BN96">
        <v>0.53</v>
      </c>
      <c r="BO96">
        <v>9.2100000000000009</v>
      </c>
      <c r="BP96">
        <v>0</v>
      </c>
      <c r="BQ96">
        <v>4.3899999999999997</v>
      </c>
      <c r="BR96">
        <v>2.0099999999999998</v>
      </c>
      <c r="BS96">
        <v>0.42</v>
      </c>
      <c r="BT96">
        <v>0</v>
      </c>
      <c r="BU96">
        <v>0</v>
      </c>
      <c r="BV96">
        <v>0</v>
      </c>
      <c r="BW96">
        <f t="shared" si="5"/>
        <v>61.29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187.87819999999999</v>
      </c>
      <c r="L97">
        <v>607.21040000000005</v>
      </c>
      <c r="M97">
        <v>75</v>
      </c>
      <c r="N97">
        <v>118.125</v>
      </c>
      <c r="O97">
        <v>123.66562500000001</v>
      </c>
      <c r="P97">
        <v>137.25</v>
      </c>
      <c r="Q97">
        <v>17.277699999999999</v>
      </c>
      <c r="R97">
        <v>33.622999999999998</v>
      </c>
      <c r="S97">
        <v>20.687000000000001</v>
      </c>
      <c r="T97">
        <v>0</v>
      </c>
      <c r="U97">
        <v>382.5</v>
      </c>
      <c r="V97">
        <v>15.1046</v>
      </c>
      <c r="W97">
        <v>44.609900000000003</v>
      </c>
      <c r="X97">
        <v>146.26089999999999</v>
      </c>
      <c r="Y97">
        <v>0</v>
      </c>
      <c r="Z97">
        <v>13.1076</v>
      </c>
      <c r="AA97">
        <v>42.66</v>
      </c>
      <c r="AB97">
        <v>39.510120000000001</v>
      </c>
      <c r="AC97">
        <v>9.6778399999999998</v>
      </c>
      <c r="AD97">
        <v>36.591700000000003</v>
      </c>
      <c r="AE97">
        <v>49.436556000000003</v>
      </c>
      <c r="AF97">
        <v>8.8740000000000006</v>
      </c>
      <c r="AG97">
        <v>38.234400000000001</v>
      </c>
      <c r="AH97">
        <v>152.94049999999999</v>
      </c>
      <c r="AI97">
        <v>18.458500000000001</v>
      </c>
      <c r="AJ97">
        <v>0</v>
      </c>
      <c r="AK97">
        <v>51.267600000000002</v>
      </c>
      <c r="AL97">
        <v>79.364599999999996</v>
      </c>
      <c r="AM97">
        <v>5.2253600000000002</v>
      </c>
      <c r="AN97">
        <v>0.68867999999999996</v>
      </c>
      <c r="AO97">
        <v>18.815999999999999</v>
      </c>
      <c r="AP97">
        <v>11.529</v>
      </c>
      <c r="AQ97">
        <v>40.32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61.410000000000004</v>
      </c>
      <c r="BA97">
        <f t="shared" si="4"/>
        <v>2681.0257640000004</v>
      </c>
      <c r="BB97">
        <v>94</v>
      </c>
      <c r="BD97">
        <v>16.05</v>
      </c>
      <c r="BE97">
        <v>5.67</v>
      </c>
      <c r="BF97">
        <v>1.05</v>
      </c>
      <c r="BG97">
        <v>4.07</v>
      </c>
      <c r="BH97">
        <v>5.42</v>
      </c>
      <c r="BI97">
        <v>4.46</v>
      </c>
      <c r="BJ97">
        <v>1.63</v>
      </c>
      <c r="BK97">
        <v>3.04</v>
      </c>
      <c r="BL97">
        <v>1.87</v>
      </c>
      <c r="BM97">
        <v>1.59</v>
      </c>
      <c r="BN97">
        <v>0.53</v>
      </c>
      <c r="BO97">
        <v>9.2100000000000009</v>
      </c>
      <c r="BP97">
        <v>0</v>
      </c>
      <c r="BQ97">
        <v>4.3899999999999997</v>
      </c>
      <c r="BR97">
        <v>2.0099999999999998</v>
      </c>
      <c r="BS97">
        <v>0.42</v>
      </c>
      <c r="BT97">
        <v>0</v>
      </c>
      <c r="BU97">
        <v>0</v>
      </c>
      <c r="BV97">
        <v>0</v>
      </c>
      <c r="BW97">
        <f t="shared" si="5"/>
        <v>61.410000000000004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187.87819999999999</v>
      </c>
      <c r="L98">
        <v>575.28240000000005</v>
      </c>
      <c r="M98">
        <v>75</v>
      </c>
      <c r="N98">
        <v>118.125</v>
      </c>
      <c r="O98">
        <v>123.66562500000001</v>
      </c>
      <c r="P98">
        <v>137.25</v>
      </c>
      <c r="Q98">
        <v>17.277699999999999</v>
      </c>
      <c r="R98">
        <v>33.622999999999998</v>
      </c>
      <c r="S98">
        <v>20.687000000000001</v>
      </c>
      <c r="T98">
        <v>0</v>
      </c>
      <c r="U98">
        <v>382.5</v>
      </c>
      <c r="V98">
        <v>15.1046</v>
      </c>
      <c r="W98">
        <v>44.609900000000003</v>
      </c>
      <c r="X98">
        <v>146.26089999999999</v>
      </c>
      <c r="Y98">
        <v>0</v>
      </c>
      <c r="Z98">
        <v>13.1076</v>
      </c>
      <c r="AA98">
        <v>42.66</v>
      </c>
      <c r="AB98">
        <v>39.510120000000001</v>
      </c>
      <c r="AC98">
        <v>9.6778399999999998</v>
      </c>
      <c r="AD98">
        <v>36.591700000000003</v>
      </c>
      <c r="AE98">
        <v>49.436556000000003</v>
      </c>
      <c r="AF98">
        <v>8.8740000000000006</v>
      </c>
      <c r="AG98">
        <v>38.234400000000001</v>
      </c>
      <c r="AH98">
        <v>152.94049999999999</v>
      </c>
      <c r="AI98">
        <v>18.458500000000001</v>
      </c>
      <c r="AJ98">
        <v>0</v>
      </c>
      <c r="AK98">
        <v>51.267600000000002</v>
      </c>
      <c r="AL98">
        <v>79.364599999999996</v>
      </c>
      <c r="AM98">
        <v>5.2253600000000002</v>
      </c>
      <c r="AN98">
        <v>0.68867999999999996</v>
      </c>
      <c r="AO98">
        <v>18.815999999999999</v>
      </c>
      <c r="AP98">
        <v>11.529</v>
      </c>
      <c r="AQ98">
        <v>40.32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61.410000000000004</v>
      </c>
      <c r="BA98">
        <f t="shared" si="4"/>
        <v>2649.0977640000001</v>
      </c>
      <c r="BB98">
        <v>95</v>
      </c>
      <c r="BD98">
        <v>16.05</v>
      </c>
      <c r="BE98">
        <v>5.67</v>
      </c>
      <c r="BF98">
        <v>1.05</v>
      </c>
      <c r="BG98">
        <v>4.07</v>
      </c>
      <c r="BH98">
        <v>5.42</v>
      </c>
      <c r="BI98">
        <v>4.46</v>
      </c>
      <c r="BJ98">
        <v>1.63</v>
      </c>
      <c r="BK98">
        <v>3.04</v>
      </c>
      <c r="BL98">
        <v>1.87</v>
      </c>
      <c r="BM98">
        <v>1.59</v>
      </c>
      <c r="BN98">
        <v>0.53</v>
      </c>
      <c r="BO98">
        <v>9.2100000000000009</v>
      </c>
      <c r="BP98">
        <v>0</v>
      </c>
      <c r="BQ98">
        <v>4.3899999999999997</v>
      </c>
      <c r="BR98">
        <v>2.0099999999999998</v>
      </c>
      <c r="BS98">
        <v>0.42</v>
      </c>
      <c r="BT98">
        <v>0</v>
      </c>
      <c r="BU98">
        <v>0</v>
      </c>
      <c r="BV98">
        <v>0</v>
      </c>
      <c r="BW98">
        <f t="shared" si="5"/>
        <v>61.410000000000004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1.0960000000000002E-3</v>
      </c>
      <c r="J99">
        <f t="shared" si="6"/>
        <v>4.8000000000000001E-2</v>
      </c>
      <c r="K99">
        <f t="shared" si="6"/>
        <v>3.2920407512500001</v>
      </c>
      <c r="L99">
        <f t="shared" si="6"/>
        <v>9.6680352684999953</v>
      </c>
      <c r="M99">
        <f t="shared" si="6"/>
        <v>1.5984950575000012</v>
      </c>
      <c r="N99">
        <f t="shared" si="6"/>
        <v>2.3992657750000008</v>
      </c>
      <c r="O99">
        <f t="shared" si="6"/>
        <v>2.7465246937499974</v>
      </c>
      <c r="P99">
        <f t="shared" si="6"/>
        <v>3.1290672999999982</v>
      </c>
      <c r="Q99">
        <f t="shared" si="6"/>
        <v>0.30034236099999984</v>
      </c>
      <c r="R99">
        <f t="shared" si="6"/>
        <v>0.62196389725000001</v>
      </c>
      <c r="S99">
        <f t="shared" si="6"/>
        <v>0.38421247824999971</v>
      </c>
      <c r="T99">
        <f t="shared" si="6"/>
        <v>0</v>
      </c>
      <c r="U99">
        <f t="shared" si="6"/>
        <v>9.9148331250000066</v>
      </c>
      <c r="V99">
        <f t="shared" si="6"/>
        <v>0.16794010000000012</v>
      </c>
      <c r="W99">
        <f t="shared" si="6"/>
        <v>0.61681785499999986</v>
      </c>
      <c r="X99">
        <f t="shared" si="6"/>
        <v>2.2992705</v>
      </c>
      <c r="Y99">
        <f t="shared" si="6"/>
        <v>0</v>
      </c>
      <c r="Z99">
        <f t="shared" si="6"/>
        <v>7.2091799999999984E-2</v>
      </c>
      <c r="AA99">
        <f t="shared" si="6"/>
        <v>1.0238399999999988</v>
      </c>
      <c r="AB99">
        <f t="shared" si="6"/>
        <v>0.16697158000000006</v>
      </c>
      <c r="AC99">
        <f t="shared" si="6"/>
        <v>2.9542880000000007E-2</v>
      </c>
      <c r="AD99">
        <f t="shared" si="6"/>
        <v>0.88414529999999858</v>
      </c>
      <c r="AE99">
        <f t="shared" si="6"/>
        <v>1.1615897100000006</v>
      </c>
      <c r="AF99">
        <f t="shared" si="6"/>
        <v>0.25409219999999999</v>
      </c>
      <c r="AG99">
        <f t="shared" si="6"/>
        <v>0.9176255999999986</v>
      </c>
      <c r="AH99">
        <f t="shared" si="6"/>
        <v>3.6756858000000019</v>
      </c>
      <c r="AI99">
        <f t="shared" si="6"/>
        <v>0.3729889999999999</v>
      </c>
      <c r="AJ99">
        <f t="shared" si="6"/>
        <v>0</v>
      </c>
      <c r="AK99">
        <f t="shared" si="6"/>
        <v>1.2304224000000012</v>
      </c>
      <c r="AL99">
        <f t="shared" si="6"/>
        <v>1.9176485999999981</v>
      </c>
      <c r="AM99">
        <f t="shared" si="6"/>
        <v>0.27992333500000033</v>
      </c>
      <c r="AN99">
        <f t="shared" si="6"/>
        <v>1.6528319999999989E-2</v>
      </c>
      <c r="AO99">
        <f t="shared" si="6"/>
        <v>0.4614329999999992</v>
      </c>
      <c r="AP99">
        <f t="shared" si="6"/>
        <v>0.26798519999999976</v>
      </c>
      <c r="AQ99">
        <f t="shared" si="6"/>
        <v>0.34334999999999993</v>
      </c>
      <c r="AR99">
        <f t="shared" si="6"/>
        <v>1.180728</v>
      </c>
      <c r="AS99">
        <f t="shared" si="6"/>
        <v>0.7660577812499999</v>
      </c>
      <c r="AT99">
        <f t="shared" si="6"/>
        <v>0.26929390025000016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5.5630000000000002E-4</v>
      </c>
      <c r="AY99">
        <f t="shared" si="6"/>
        <v>0</v>
      </c>
      <c r="AZ99">
        <f t="shared" si="6"/>
        <v>1.4427549999999989</v>
      </c>
      <c r="BA99">
        <f t="shared" si="4"/>
        <v>53.923160869000007</v>
      </c>
      <c r="BD99">
        <f t="shared" ref="BD99:BW99" si="7">SUM(BD3:BD98)/4000</f>
        <v>0.35531499999999949</v>
      </c>
      <c r="BE99">
        <f t="shared" si="7"/>
        <v>0.13867999999999986</v>
      </c>
      <c r="BF99">
        <f t="shared" si="7"/>
        <v>2.4674999999999954E-2</v>
      </c>
      <c r="BG99">
        <f t="shared" si="7"/>
        <v>9.6799999999999817E-2</v>
      </c>
      <c r="BH99">
        <f t="shared" si="7"/>
        <v>0.12838000000000008</v>
      </c>
      <c r="BI99">
        <f t="shared" si="7"/>
        <v>0.10631999999999996</v>
      </c>
      <c r="BJ99">
        <f t="shared" si="7"/>
        <v>3.9787499999999976E-2</v>
      </c>
      <c r="BK99">
        <f t="shared" si="7"/>
        <v>7.3155000000000109E-2</v>
      </c>
      <c r="BL99">
        <f t="shared" si="7"/>
        <v>4.4844999999999954E-2</v>
      </c>
      <c r="BM99">
        <f t="shared" si="7"/>
        <v>3.8160000000000062E-2</v>
      </c>
      <c r="BN99">
        <f t="shared" si="7"/>
        <v>1.2560000000000003E-2</v>
      </c>
      <c r="BO99">
        <f t="shared" si="7"/>
        <v>0.22063750000000018</v>
      </c>
      <c r="BP99">
        <f t="shared" si="7"/>
        <v>0</v>
      </c>
      <c r="BQ99">
        <f t="shared" si="7"/>
        <v>0.10439999999999974</v>
      </c>
      <c r="BR99">
        <f t="shared" si="7"/>
        <v>4.896000000000001E-2</v>
      </c>
      <c r="BS99">
        <f t="shared" si="7"/>
        <v>1.0080000000000023E-2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1.4427549999999989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1.9312</v>
      </c>
      <c r="K3">
        <v>109.067224</v>
      </c>
      <c r="L3">
        <v>352.23042099999998</v>
      </c>
      <c r="M3">
        <v>79.179199999999994</v>
      </c>
      <c r="N3">
        <v>114.0615</v>
      </c>
      <c r="O3">
        <v>119.411528</v>
      </c>
      <c r="P3">
        <v>132.52860000000001</v>
      </c>
      <c r="Q3">
        <v>8.3953129999999998</v>
      </c>
      <c r="R3">
        <v>17.385918</v>
      </c>
      <c r="S3">
        <v>10.714779999999999</v>
      </c>
      <c r="T3">
        <v>0</v>
      </c>
      <c r="U3">
        <v>404.36431199999998</v>
      </c>
      <c r="V3">
        <v>6.141216</v>
      </c>
      <c r="W3">
        <v>38.251665000000003</v>
      </c>
      <c r="X3">
        <v>120.748183</v>
      </c>
      <c r="Y3">
        <v>0</v>
      </c>
      <c r="Z3">
        <v>0</v>
      </c>
      <c r="AA3">
        <v>41.192495999999998</v>
      </c>
      <c r="AB3">
        <v>0</v>
      </c>
      <c r="AC3">
        <v>0</v>
      </c>
      <c r="AD3">
        <v>35.332946</v>
      </c>
      <c r="AE3">
        <v>47.735937999999997</v>
      </c>
      <c r="AF3">
        <v>8.5687339999999992</v>
      </c>
      <c r="AG3">
        <v>36.919136999999999</v>
      </c>
      <c r="AH3">
        <v>147.67934700000001</v>
      </c>
      <c r="AI3">
        <v>0</v>
      </c>
      <c r="AJ3">
        <v>0</v>
      </c>
      <c r="AK3">
        <v>49.503995000000003</v>
      </c>
      <c r="AL3">
        <v>76.634457999999995</v>
      </c>
      <c r="AM3">
        <v>14.158593</v>
      </c>
      <c r="AN3">
        <v>0.66498900000000005</v>
      </c>
      <c r="AO3">
        <v>19.872047999999999</v>
      </c>
      <c r="AP3">
        <v>12.493029</v>
      </c>
      <c r="AQ3">
        <v>29.199743999999999</v>
      </c>
      <c r="AR3">
        <v>51.702086000000001</v>
      </c>
      <c r="AS3">
        <v>31.174202999999999</v>
      </c>
      <c r="AT3">
        <v>10.860683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60.359999999999992</v>
      </c>
      <c r="BA3">
        <f>SUM(B3:AZ3)</f>
        <v>2188.4634860000001</v>
      </c>
      <c r="BD3">
        <v>15.5</v>
      </c>
      <c r="BE3">
        <v>6.88</v>
      </c>
      <c r="BF3">
        <v>0.93</v>
      </c>
      <c r="BG3">
        <v>3.93</v>
      </c>
      <c r="BH3">
        <v>4.47</v>
      </c>
      <c r="BI3">
        <v>4.3099999999999996</v>
      </c>
      <c r="BJ3">
        <v>1.6</v>
      </c>
      <c r="BK3">
        <v>2.92</v>
      </c>
      <c r="BL3">
        <v>1.89</v>
      </c>
      <c r="BM3">
        <v>1.54</v>
      </c>
      <c r="BN3">
        <v>0.51</v>
      </c>
      <c r="BO3">
        <v>9.2899999999999991</v>
      </c>
      <c r="BP3">
        <v>0</v>
      </c>
      <c r="BQ3">
        <v>4.24</v>
      </c>
      <c r="BR3">
        <v>1.94</v>
      </c>
      <c r="BS3">
        <v>0.41</v>
      </c>
      <c r="BT3">
        <v>0</v>
      </c>
      <c r="BU3">
        <v>0</v>
      </c>
      <c r="BV3">
        <v>0</v>
      </c>
      <c r="BW3">
        <f>SUM(BD3:BV3)</f>
        <v>60.359999999999992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1.9312</v>
      </c>
      <c r="K4">
        <v>109.067224</v>
      </c>
      <c r="L4">
        <v>352.23042099999998</v>
      </c>
      <c r="M4">
        <v>79.179199999999994</v>
      </c>
      <c r="N4">
        <v>114.0615</v>
      </c>
      <c r="O4">
        <v>119.411528</v>
      </c>
      <c r="P4">
        <v>132.52860000000001</v>
      </c>
      <c r="Q4">
        <v>8.3953129999999998</v>
      </c>
      <c r="R4">
        <v>17.385918</v>
      </c>
      <c r="S4">
        <v>10.714779999999999</v>
      </c>
      <c r="T4">
        <v>0</v>
      </c>
      <c r="U4">
        <v>404.36431199999998</v>
      </c>
      <c r="V4">
        <v>6.141216</v>
      </c>
      <c r="W4">
        <v>38.251665000000003</v>
      </c>
      <c r="X4">
        <v>120.748183</v>
      </c>
      <c r="Y4">
        <v>0</v>
      </c>
      <c r="Z4">
        <v>0</v>
      </c>
      <c r="AA4">
        <v>41.192495999999998</v>
      </c>
      <c r="AB4">
        <v>0</v>
      </c>
      <c r="AC4">
        <v>0</v>
      </c>
      <c r="AD4">
        <v>35.332946</v>
      </c>
      <c r="AE4">
        <v>47.735937999999997</v>
      </c>
      <c r="AF4">
        <v>8.5687339999999992</v>
      </c>
      <c r="AG4">
        <v>36.919136999999999</v>
      </c>
      <c r="AH4">
        <v>147.67934700000001</v>
      </c>
      <c r="AI4">
        <v>0</v>
      </c>
      <c r="AJ4">
        <v>0</v>
      </c>
      <c r="AK4">
        <v>49.503995000000003</v>
      </c>
      <c r="AL4">
        <v>76.634457999999995</v>
      </c>
      <c r="AM4">
        <v>14.158593</v>
      </c>
      <c r="AN4">
        <v>0.66498900000000005</v>
      </c>
      <c r="AO4">
        <v>19.872047999999999</v>
      </c>
      <c r="AP4">
        <v>12.493029</v>
      </c>
      <c r="AQ4">
        <v>27.374759999999998</v>
      </c>
      <c r="AR4">
        <v>51.702086000000001</v>
      </c>
      <c r="AS4">
        <v>31.174202999999999</v>
      </c>
      <c r="AT4">
        <v>10.860683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60.499999999999993</v>
      </c>
      <c r="BA4">
        <f t="shared" ref="BA4:BA67" si="1">SUM(B4:AZ4)</f>
        <v>2186.7785019999997</v>
      </c>
      <c r="BD4">
        <v>15.5</v>
      </c>
      <c r="BE4">
        <v>6.88</v>
      </c>
      <c r="BF4">
        <v>0.93</v>
      </c>
      <c r="BG4">
        <v>3.93</v>
      </c>
      <c r="BH4">
        <v>4.6100000000000003</v>
      </c>
      <c r="BI4">
        <v>4.3099999999999996</v>
      </c>
      <c r="BJ4">
        <v>1.6</v>
      </c>
      <c r="BK4">
        <v>2.92</v>
      </c>
      <c r="BL4">
        <v>1.89</v>
      </c>
      <c r="BM4">
        <v>1.54</v>
      </c>
      <c r="BN4">
        <v>0.51</v>
      </c>
      <c r="BO4">
        <v>9.2899999999999991</v>
      </c>
      <c r="BP4">
        <v>0</v>
      </c>
      <c r="BQ4">
        <v>4.24</v>
      </c>
      <c r="BR4">
        <v>1.94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60.499999999999993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1.9312</v>
      </c>
      <c r="K5">
        <v>109.067224</v>
      </c>
      <c r="L5">
        <v>365.9624</v>
      </c>
      <c r="M5">
        <v>79.179199999999994</v>
      </c>
      <c r="N5">
        <v>114.0615</v>
      </c>
      <c r="O5">
        <v>119.411528</v>
      </c>
      <c r="P5">
        <v>132.52860000000001</v>
      </c>
      <c r="Q5">
        <v>17.648947</v>
      </c>
      <c r="R5">
        <v>27.987715000000001</v>
      </c>
      <c r="S5">
        <v>21.906566999999999</v>
      </c>
      <c r="T5">
        <v>0</v>
      </c>
      <c r="U5">
        <v>404.36431199999998</v>
      </c>
      <c r="V5">
        <v>6.141216</v>
      </c>
      <c r="W5">
        <v>38.251665000000003</v>
      </c>
      <c r="X5">
        <v>120.748183</v>
      </c>
      <c r="Y5">
        <v>0</v>
      </c>
      <c r="Z5">
        <v>0</v>
      </c>
      <c r="AA5">
        <v>41.192495999999998</v>
      </c>
      <c r="AB5">
        <v>0</v>
      </c>
      <c r="AC5">
        <v>0</v>
      </c>
      <c r="AD5">
        <v>35.332946</v>
      </c>
      <c r="AE5">
        <v>47.735937999999997</v>
      </c>
      <c r="AF5">
        <v>8.5687339999999992</v>
      </c>
      <c r="AG5">
        <v>36.919136999999999</v>
      </c>
      <c r="AH5">
        <v>147.67934700000001</v>
      </c>
      <c r="AI5">
        <v>0</v>
      </c>
      <c r="AJ5">
        <v>0</v>
      </c>
      <c r="AK5">
        <v>49.503995000000003</v>
      </c>
      <c r="AL5">
        <v>76.634457999999995</v>
      </c>
      <c r="AM5">
        <v>14.158593</v>
      </c>
      <c r="AN5">
        <v>0.66498900000000005</v>
      </c>
      <c r="AO5">
        <v>19.872047999999999</v>
      </c>
      <c r="AP5">
        <v>12.493029</v>
      </c>
      <c r="AQ5">
        <v>27.374759999999998</v>
      </c>
      <c r="AR5">
        <v>46.904986000000001</v>
      </c>
      <c r="AS5">
        <v>31.174202999999999</v>
      </c>
      <c r="AT5">
        <v>10.860683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60.629999999999995</v>
      </c>
      <c r="BA5">
        <f t="shared" si="1"/>
        <v>2226.8905990000003</v>
      </c>
      <c r="BD5">
        <v>15.5</v>
      </c>
      <c r="BE5">
        <v>6.88</v>
      </c>
      <c r="BF5">
        <v>0.93</v>
      </c>
      <c r="BG5">
        <v>3.93</v>
      </c>
      <c r="BH5">
        <v>4.74</v>
      </c>
      <c r="BI5">
        <v>4.3099999999999996</v>
      </c>
      <c r="BJ5">
        <v>1.6</v>
      </c>
      <c r="BK5">
        <v>2.92</v>
      </c>
      <c r="BL5">
        <v>1.89</v>
      </c>
      <c r="BM5">
        <v>1.54</v>
      </c>
      <c r="BN5">
        <v>0.51</v>
      </c>
      <c r="BO5">
        <v>9.2899999999999991</v>
      </c>
      <c r="BP5">
        <v>0</v>
      </c>
      <c r="BQ5">
        <v>4.24</v>
      </c>
      <c r="BR5">
        <v>1.94</v>
      </c>
      <c r="BS5">
        <v>0.41</v>
      </c>
      <c r="BT5">
        <v>0</v>
      </c>
      <c r="BU5">
        <v>0</v>
      </c>
      <c r="BV5">
        <v>0</v>
      </c>
      <c r="BW5">
        <f t="shared" si="2"/>
        <v>60.629999999999995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1.9312</v>
      </c>
      <c r="K6">
        <v>109.067224</v>
      </c>
      <c r="L6">
        <v>365.9624</v>
      </c>
      <c r="M6">
        <v>79.179199999999994</v>
      </c>
      <c r="N6">
        <v>114.0615</v>
      </c>
      <c r="O6">
        <v>119.411528</v>
      </c>
      <c r="P6">
        <v>132.52860000000001</v>
      </c>
      <c r="Q6">
        <v>17.648947</v>
      </c>
      <c r="R6">
        <v>35.363168999999999</v>
      </c>
      <c r="S6">
        <v>21.906566999999999</v>
      </c>
      <c r="T6">
        <v>0</v>
      </c>
      <c r="U6">
        <v>404.36431199999998</v>
      </c>
      <c r="V6">
        <v>6.141216</v>
      </c>
      <c r="W6">
        <v>38.251665000000003</v>
      </c>
      <c r="X6">
        <v>120.748183</v>
      </c>
      <c r="Y6">
        <v>0</v>
      </c>
      <c r="Z6">
        <v>0</v>
      </c>
      <c r="AA6">
        <v>41.192495999999998</v>
      </c>
      <c r="AB6">
        <v>0</v>
      </c>
      <c r="AC6">
        <v>0</v>
      </c>
      <c r="AD6">
        <v>35.332946</v>
      </c>
      <c r="AE6">
        <v>47.735937999999997</v>
      </c>
      <c r="AF6">
        <v>8.5687339999999992</v>
      </c>
      <c r="AG6">
        <v>36.919136999999999</v>
      </c>
      <c r="AH6">
        <v>147.67934700000001</v>
      </c>
      <c r="AI6">
        <v>0</v>
      </c>
      <c r="AJ6">
        <v>0</v>
      </c>
      <c r="AK6">
        <v>49.503995000000003</v>
      </c>
      <c r="AL6">
        <v>76.634457999999995</v>
      </c>
      <c r="AM6">
        <v>14.158593</v>
      </c>
      <c r="AN6">
        <v>0.66498900000000005</v>
      </c>
      <c r="AO6">
        <v>19.872047999999999</v>
      </c>
      <c r="AP6">
        <v>12.493029</v>
      </c>
      <c r="AQ6">
        <v>18.249839999999999</v>
      </c>
      <c r="AR6">
        <v>46.904986000000001</v>
      </c>
      <c r="AS6">
        <v>30.524740000000001</v>
      </c>
      <c r="AT6">
        <v>10.860683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60.769999999999996</v>
      </c>
      <c r="BA6">
        <f t="shared" si="1"/>
        <v>2224.6316699999998</v>
      </c>
      <c r="BD6">
        <v>15.5</v>
      </c>
      <c r="BE6">
        <v>6.88</v>
      </c>
      <c r="BF6">
        <v>0.93</v>
      </c>
      <c r="BG6">
        <v>3.93</v>
      </c>
      <c r="BH6">
        <v>4.88</v>
      </c>
      <c r="BI6">
        <v>4.3099999999999996</v>
      </c>
      <c r="BJ6">
        <v>1.6</v>
      </c>
      <c r="BK6">
        <v>2.92</v>
      </c>
      <c r="BL6">
        <v>1.89</v>
      </c>
      <c r="BM6">
        <v>1.54</v>
      </c>
      <c r="BN6">
        <v>0.51</v>
      </c>
      <c r="BO6">
        <v>9.2899999999999991</v>
      </c>
      <c r="BP6">
        <v>0</v>
      </c>
      <c r="BQ6">
        <v>4.24</v>
      </c>
      <c r="BR6">
        <v>1.94</v>
      </c>
      <c r="BS6">
        <v>0.41</v>
      </c>
      <c r="BT6">
        <v>0</v>
      </c>
      <c r="BU6">
        <v>0</v>
      </c>
      <c r="BV6">
        <v>0</v>
      </c>
      <c r="BW6">
        <f t="shared" si="2"/>
        <v>60.769999999999996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1.9312</v>
      </c>
      <c r="K7">
        <v>109.067224</v>
      </c>
      <c r="L7">
        <v>365.9624</v>
      </c>
      <c r="M7">
        <v>79.179199999999994</v>
      </c>
      <c r="N7">
        <v>114.0615</v>
      </c>
      <c r="O7">
        <v>119.411528</v>
      </c>
      <c r="P7">
        <v>132.52860000000001</v>
      </c>
      <c r="Q7">
        <v>17.648947</v>
      </c>
      <c r="R7">
        <v>35.363168999999999</v>
      </c>
      <c r="S7">
        <v>21.906566999999999</v>
      </c>
      <c r="T7">
        <v>0</v>
      </c>
      <c r="U7">
        <v>404.36431199999998</v>
      </c>
      <c r="V7">
        <v>14.932618</v>
      </c>
      <c r="W7">
        <v>38.251665000000003</v>
      </c>
      <c r="X7">
        <v>120.748183</v>
      </c>
      <c r="Y7">
        <v>0</v>
      </c>
      <c r="Z7">
        <v>0</v>
      </c>
      <c r="AA7">
        <v>41.192495999999998</v>
      </c>
      <c r="AB7">
        <v>0</v>
      </c>
      <c r="AC7">
        <v>0</v>
      </c>
      <c r="AD7">
        <v>35.332946</v>
      </c>
      <c r="AE7">
        <v>47.735937999999997</v>
      </c>
      <c r="AF7">
        <v>8.5687339999999992</v>
      </c>
      <c r="AG7">
        <v>36.919136999999999</v>
      </c>
      <c r="AH7">
        <v>147.67934700000001</v>
      </c>
      <c r="AI7">
        <v>0</v>
      </c>
      <c r="AJ7">
        <v>0</v>
      </c>
      <c r="AK7">
        <v>49.503995000000003</v>
      </c>
      <c r="AL7">
        <v>76.634457999999995</v>
      </c>
      <c r="AM7">
        <v>14.158593</v>
      </c>
      <c r="AN7">
        <v>0.66498900000000005</v>
      </c>
      <c r="AO7">
        <v>19.872047999999999</v>
      </c>
      <c r="AP7">
        <v>12.493029</v>
      </c>
      <c r="AQ7">
        <v>18.249839999999999</v>
      </c>
      <c r="AR7">
        <v>46.904986000000001</v>
      </c>
      <c r="AS7">
        <v>30.524740000000001</v>
      </c>
      <c r="AT7">
        <v>10.860683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60.91</v>
      </c>
      <c r="BA7">
        <f t="shared" si="1"/>
        <v>2233.5630719999999</v>
      </c>
      <c r="BD7">
        <v>15.5</v>
      </c>
      <c r="BE7">
        <v>6.88</v>
      </c>
      <c r="BF7">
        <v>0.93</v>
      </c>
      <c r="BG7">
        <v>3.93</v>
      </c>
      <c r="BH7">
        <v>5.0199999999999996</v>
      </c>
      <c r="BI7">
        <v>4.3099999999999996</v>
      </c>
      <c r="BJ7">
        <v>1.6</v>
      </c>
      <c r="BK7">
        <v>2.92</v>
      </c>
      <c r="BL7">
        <v>1.89</v>
      </c>
      <c r="BM7">
        <v>1.54</v>
      </c>
      <c r="BN7">
        <v>0.51</v>
      </c>
      <c r="BO7">
        <v>9.2899999999999991</v>
      </c>
      <c r="BP7">
        <v>0</v>
      </c>
      <c r="BQ7">
        <v>4.24</v>
      </c>
      <c r="BR7">
        <v>1.94</v>
      </c>
      <c r="BS7">
        <v>0.41</v>
      </c>
      <c r="BT7">
        <v>0</v>
      </c>
      <c r="BU7">
        <v>0</v>
      </c>
      <c r="BV7">
        <v>0</v>
      </c>
      <c r="BW7">
        <f t="shared" si="2"/>
        <v>60.91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1.9312</v>
      </c>
      <c r="K8">
        <v>106.21599999999999</v>
      </c>
      <c r="L8">
        <v>365.9624</v>
      </c>
      <c r="M8">
        <v>79.179199999999994</v>
      </c>
      <c r="N8">
        <v>114.0615</v>
      </c>
      <c r="O8">
        <v>119.411528</v>
      </c>
      <c r="P8">
        <v>132.52860000000001</v>
      </c>
      <c r="Q8">
        <v>17.648947</v>
      </c>
      <c r="R8">
        <v>35.363168999999999</v>
      </c>
      <c r="S8">
        <v>21.906566999999999</v>
      </c>
      <c r="T8">
        <v>0</v>
      </c>
      <c r="U8">
        <v>404.36431199999998</v>
      </c>
      <c r="V8">
        <v>14.932618</v>
      </c>
      <c r="W8">
        <v>38.251665000000003</v>
      </c>
      <c r="X8">
        <v>120.748183</v>
      </c>
      <c r="Y8">
        <v>0</v>
      </c>
      <c r="Z8">
        <v>0</v>
      </c>
      <c r="AA8">
        <v>41.192495999999998</v>
      </c>
      <c r="AB8">
        <v>0</v>
      </c>
      <c r="AC8">
        <v>0</v>
      </c>
      <c r="AD8">
        <v>35.332946</v>
      </c>
      <c r="AE8">
        <v>47.735937999999997</v>
      </c>
      <c r="AF8">
        <v>8.5687339999999992</v>
      </c>
      <c r="AG8">
        <v>36.919136999999999</v>
      </c>
      <c r="AH8">
        <v>147.67934700000001</v>
      </c>
      <c r="AI8">
        <v>0</v>
      </c>
      <c r="AJ8">
        <v>0</v>
      </c>
      <c r="AK8">
        <v>49.503995000000003</v>
      </c>
      <c r="AL8">
        <v>76.634457999999995</v>
      </c>
      <c r="AM8">
        <v>14.158593</v>
      </c>
      <c r="AN8">
        <v>0.66498900000000005</v>
      </c>
      <c r="AO8">
        <v>19.872047999999999</v>
      </c>
      <c r="AP8">
        <v>12.493029</v>
      </c>
      <c r="AQ8">
        <v>18.249839999999999</v>
      </c>
      <c r="AR8">
        <v>46.904986000000001</v>
      </c>
      <c r="AS8">
        <v>30.524740000000001</v>
      </c>
      <c r="AT8">
        <v>8.8489749999999994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60.91</v>
      </c>
      <c r="BA8">
        <f t="shared" si="1"/>
        <v>2228.7001399999999</v>
      </c>
      <c r="BD8">
        <v>15.5</v>
      </c>
      <c r="BE8">
        <v>6.88</v>
      </c>
      <c r="BF8">
        <v>0.93</v>
      </c>
      <c r="BG8">
        <v>3.93</v>
      </c>
      <c r="BH8">
        <v>5.0199999999999996</v>
      </c>
      <c r="BI8">
        <v>4.3099999999999996</v>
      </c>
      <c r="BJ8">
        <v>1.6</v>
      </c>
      <c r="BK8">
        <v>2.92</v>
      </c>
      <c r="BL8">
        <v>1.89</v>
      </c>
      <c r="BM8">
        <v>1.54</v>
      </c>
      <c r="BN8">
        <v>0.51</v>
      </c>
      <c r="BO8">
        <v>9.2899999999999991</v>
      </c>
      <c r="BP8">
        <v>0</v>
      </c>
      <c r="BQ8">
        <v>4.24</v>
      </c>
      <c r="BR8">
        <v>1.94</v>
      </c>
      <c r="BS8">
        <v>0.41</v>
      </c>
      <c r="BT8">
        <v>0</v>
      </c>
      <c r="BU8">
        <v>0</v>
      </c>
      <c r="BV8">
        <v>0</v>
      </c>
      <c r="BW8">
        <f t="shared" si="2"/>
        <v>60.91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1.9312</v>
      </c>
      <c r="K9">
        <v>111.599974</v>
      </c>
      <c r="L9">
        <v>365.9624</v>
      </c>
      <c r="M9">
        <v>79.179199999999994</v>
      </c>
      <c r="N9">
        <v>114.0615</v>
      </c>
      <c r="O9">
        <v>119.411528</v>
      </c>
      <c r="P9">
        <v>132.52860000000001</v>
      </c>
      <c r="Q9">
        <v>13.116034000000001</v>
      </c>
      <c r="R9">
        <v>25.702051000000001</v>
      </c>
      <c r="S9">
        <v>16.019787000000001</v>
      </c>
      <c r="T9">
        <v>0</v>
      </c>
      <c r="U9">
        <v>404.36431199999998</v>
      </c>
      <c r="V9">
        <v>14.932618</v>
      </c>
      <c r="W9">
        <v>38.251665000000003</v>
      </c>
      <c r="X9">
        <v>120.748183</v>
      </c>
      <c r="Y9">
        <v>0</v>
      </c>
      <c r="Z9">
        <v>0</v>
      </c>
      <c r="AA9">
        <v>41.192495999999998</v>
      </c>
      <c r="AB9">
        <v>0</v>
      </c>
      <c r="AC9">
        <v>0</v>
      </c>
      <c r="AD9">
        <v>35.332946</v>
      </c>
      <c r="AE9">
        <v>47.735937999999997</v>
      </c>
      <c r="AF9">
        <v>8.5687339999999992</v>
      </c>
      <c r="AG9">
        <v>36.919136999999999</v>
      </c>
      <c r="AH9">
        <v>147.67934700000001</v>
      </c>
      <c r="AI9">
        <v>0</v>
      </c>
      <c r="AJ9">
        <v>0</v>
      </c>
      <c r="AK9">
        <v>49.503995000000003</v>
      </c>
      <c r="AL9">
        <v>76.634457999999995</v>
      </c>
      <c r="AM9">
        <v>14.158593</v>
      </c>
      <c r="AN9">
        <v>0.66498900000000005</v>
      </c>
      <c r="AO9">
        <v>19.872047999999999</v>
      </c>
      <c r="AP9">
        <v>12.493029</v>
      </c>
      <c r="AQ9">
        <v>9.5507500000000007</v>
      </c>
      <c r="AR9">
        <v>46.904986000000001</v>
      </c>
      <c r="AS9">
        <v>30.524740000000001</v>
      </c>
      <c r="AT9">
        <v>10.860683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60.819999999999993</v>
      </c>
      <c r="BA9">
        <f t="shared" si="1"/>
        <v>2207.2259209999997</v>
      </c>
      <c r="BD9">
        <v>15.5</v>
      </c>
      <c r="BE9">
        <v>6.88</v>
      </c>
      <c r="BF9">
        <v>0.93</v>
      </c>
      <c r="BG9">
        <v>3.93</v>
      </c>
      <c r="BH9">
        <v>5.0199999999999996</v>
      </c>
      <c r="BI9">
        <v>4.3099999999999996</v>
      </c>
      <c r="BJ9">
        <v>1.6</v>
      </c>
      <c r="BK9">
        <v>2.92</v>
      </c>
      <c r="BL9">
        <v>1.8</v>
      </c>
      <c r="BM9">
        <v>1.54</v>
      </c>
      <c r="BN9">
        <v>0.51</v>
      </c>
      <c r="BO9">
        <v>9.2899999999999991</v>
      </c>
      <c r="BP9">
        <v>0</v>
      </c>
      <c r="BQ9">
        <v>4.24</v>
      </c>
      <c r="BR9">
        <v>1.94</v>
      </c>
      <c r="BS9">
        <v>0.41</v>
      </c>
      <c r="BT9">
        <v>0</v>
      </c>
      <c r="BU9">
        <v>0</v>
      </c>
      <c r="BV9">
        <v>0</v>
      </c>
      <c r="BW9">
        <f t="shared" si="2"/>
        <v>60.819999999999993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1.9312</v>
      </c>
      <c r="K10">
        <v>111.585149</v>
      </c>
      <c r="L10">
        <v>365.9624</v>
      </c>
      <c r="M10">
        <v>79.179199999999994</v>
      </c>
      <c r="N10">
        <v>114.0615</v>
      </c>
      <c r="O10">
        <v>119.411528</v>
      </c>
      <c r="P10">
        <v>132.52860000000001</v>
      </c>
      <c r="Q10">
        <v>13.116034000000001</v>
      </c>
      <c r="R10">
        <v>25.702051000000001</v>
      </c>
      <c r="S10">
        <v>16.019787000000001</v>
      </c>
      <c r="T10">
        <v>0</v>
      </c>
      <c r="U10">
        <v>404.36431199999998</v>
      </c>
      <c r="V10">
        <v>8.7914019999999997</v>
      </c>
      <c r="W10">
        <v>24.505866000000001</v>
      </c>
      <c r="X10">
        <v>96.357996</v>
      </c>
      <c r="Y10">
        <v>0</v>
      </c>
      <c r="Z10">
        <v>0</v>
      </c>
      <c r="AA10">
        <v>41.192495999999998</v>
      </c>
      <c r="AB10">
        <v>0</v>
      </c>
      <c r="AC10">
        <v>0</v>
      </c>
      <c r="AD10">
        <v>35.332946</v>
      </c>
      <c r="AE10">
        <v>47.735937999999997</v>
      </c>
      <c r="AF10">
        <v>8.5687339999999992</v>
      </c>
      <c r="AG10">
        <v>36.919136999999999</v>
      </c>
      <c r="AH10">
        <v>147.67934700000001</v>
      </c>
      <c r="AI10">
        <v>0</v>
      </c>
      <c r="AJ10">
        <v>0</v>
      </c>
      <c r="AK10">
        <v>49.503995000000003</v>
      </c>
      <c r="AL10">
        <v>76.634457999999995</v>
      </c>
      <c r="AM10">
        <v>14.158593</v>
      </c>
      <c r="AN10">
        <v>0.66498900000000005</v>
      </c>
      <c r="AO10">
        <v>19.872047999999999</v>
      </c>
      <c r="AP10">
        <v>12.493029</v>
      </c>
      <c r="AQ10">
        <v>8.8207559999999994</v>
      </c>
      <c r="AR10">
        <v>46.904986000000001</v>
      </c>
      <c r="AS10">
        <v>30.524740000000001</v>
      </c>
      <c r="AT10">
        <v>10.860683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60.819999999999993</v>
      </c>
      <c r="BA10">
        <f t="shared" si="1"/>
        <v>2162.2039</v>
      </c>
      <c r="BD10">
        <v>15.5</v>
      </c>
      <c r="BE10">
        <v>6.88</v>
      </c>
      <c r="BF10">
        <v>0.93</v>
      </c>
      <c r="BG10">
        <v>3.93</v>
      </c>
      <c r="BH10">
        <v>5.0199999999999996</v>
      </c>
      <c r="BI10">
        <v>4.3099999999999996</v>
      </c>
      <c r="BJ10">
        <v>1.6</v>
      </c>
      <c r="BK10">
        <v>2.92</v>
      </c>
      <c r="BL10">
        <v>1.8</v>
      </c>
      <c r="BM10">
        <v>1.54</v>
      </c>
      <c r="BN10">
        <v>0.51</v>
      </c>
      <c r="BO10">
        <v>9.2899999999999991</v>
      </c>
      <c r="BP10">
        <v>0</v>
      </c>
      <c r="BQ10">
        <v>4.24</v>
      </c>
      <c r="BR10">
        <v>1.94</v>
      </c>
      <c r="BS10">
        <v>0.41</v>
      </c>
      <c r="BT10">
        <v>0</v>
      </c>
      <c r="BU10">
        <v>0</v>
      </c>
      <c r="BV10">
        <v>0</v>
      </c>
      <c r="BW10">
        <f t="shared" si="2"/>
        <v>60.819999999999993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1.9312</v>
      </c>
      <c r="K11">
        <v>179.39438200000001</v>
      </c>
      <c r="L11">
        <v>401.66294900000003</v>
      </c>
      <c r="M11">
        <v>79.179199999999994</v>
      </c>
      <c r="N11">
        <v>114.0615</v>
      </c>
      <c r="O11">
        <v>119.411528</v>
      </c>
      <c r="P11">
        <v>132.412149</v>
      </c>
      <c r="Q11">
        <v>13.116034000000001</v>
      </c>
      <c r="R11">
        <v>25.702051000000001</v>
      </c>
      <c r="S11">
        <v>16.019787000000001</v>
      </c>
      <c r="T11">
        <v>0</v>
      </c>
      <c r="U11">
        <v>404.36431199999998</v>
      </c>
      <c r="V11">
        <v>8.7914019999999997</v>
      </c>
      <c r="W11">
        <v>24.505866000000001</v>
      </c>
      <c r="X11">
        <v>96.357996</v>
      </c>
      <c r="Y11">
        <v>0</v>
      </c>
      <c r="Z11">
        <v>0</v>
      </c>
      <c r="AA11">
        <v>41.192495999999998</v>
      </c>
      <c r="AB11">
        <v>0</v>
      </c>
      <c r="AC11">
        <v>0</v>
      </c>
      <c r="AD11">
        <v>35.332946</v>
      </c>
      <c r="AE11">
        <v>47.735937999999997</v>
      </c>
      <c r="AF11">
        <v>8.5687339999999992</v>
      </c>
      <c r="AG11">
        <v>36.919136999999999</v>
      </c>
      <c r="AH11">
        <v>147.67934700000001</v>
      </c>
      <c r="AI11">
        <v>0</v>
      </c>
      <c r="AJ11">
        <v>0</v>
      </c>
      <c r="AK11">
        <v>49.503995000000003</v>
      </c>
      <c r="AL11">
        <v>76.634457999999995</v>
      </c>
      <c r="AM11">
        <v>14.158593</v>
      </c>
      <c r="AN11">
        <v>0.66498900000000005</v>
      </c>
      <c r="AO11">
        <v>19.872047999999999</v>
      </c>
      <c r="AP11">
        <v>12.493029</v>
      </c>
      <c r="AQ11">
        <v>8.8207559999999994</v>
      </c>
      <c r="AR11">
        <v>46.904986000000001</v>
      </c>
      <c r="AS11">
        <v>30.524740000000001</v>
      </c>
      <c r="AT11">
        <v>10.860683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60.91</v>
      </c>
      <c r="BA11">
        <f t="shared" si="1"/>
        <v>2265.6872309999999</v>
      </c>
      <c r="BD11">
        <v>16.37</v>
      </c>
      <c r="BE11">
        <v>6.7</v>
      </c>
      <c r="BF11">
        <v>0.98</v>
      </c>
      <c r="BG11">
        <v>3.82</v>
      </c>
      <c r="BH11">
        <v>4.8600000000000003</v>
      </c>
      <c r="BI11">
        <v>4.22</v>
      </c>
      <c r="BJ11">
        <v>1.64</v>
      </c>
      <c r="BK11">
        <v>2.92</v>
      </c>
      <c r="BL11">
        <v>1.73</v>
      </c>
      <c r="BM11">
        <v>1.54</v>
      </c>
      <c r="BN11">
        <v>0.49</v>
      </c>
      <c r="BO11">
        <v>9.07</v>
      </c>
      <c r="BP11">
        <v>0</v>
      </c>
      <c r="BQ11">
        <v>4.12</v>
      </c>
      <c r="BR11">
        <v>2.04</v>
      </c>
      <c r="BS11">
        <v>0.41</v>
      </c>
      <c r="BT11">
        <v>0</v>
      </c>
      <c r="BU11">
        <v>0</v>
      </c>
      <c r="BV11">
        <v>0</v>
      </c>
      <c r="BW11">
        <f t="shared" si="2"/>
        <v>60.91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1.9312</v>
      </c>
      <c r="K12">
        <v>179.39438200000001</v>
      </c>
      <c r="L12">
        <v>401.66294900000003</v>
      </c>
      <c r="M12">
        <v>79.179199999999994</v>
      </c>
      <c r="N12">
        <v>114.0615</v>
      </c>
      <c r="O12">
        <v>119.411528</v>
      </c>
      <c r="P12">
        <v>132.412149</v>
      </c>
      <c r="Q12">
        <v>13.116034000000001</v>
      </c>
      <c r="R12">
        <v>25.702051000000001</v>
      </c>
      <c r="S12">
        <v>16.019787000000001</v>
      </c>
      <c r="T12">
        <v>0</v>
      </c>
      <c r="U12">
        <v>404.36431199999998</v>
      </c>
      <c r="V12">
        <v>8.7914019999999997</v>
      </c>
      <c r="W12">
        <v>24.505866000000001</v>
      </c>
      <c r="X12">
        <v>96.357996</v>
      </c>
      <c r="Y12">
        <v>0</v>
      </c>
      <c r="Z12">
        <v>0</v>
      </c>
      <c r="AA12">
        <v>41.192495999999998</v>
      </c>
      <c r="AB12">
        <v>0</v>
      </c>
      <c r="AC12">
        <v>0</v>
      </c>
      <c r="AD12">
        <v>35.332946</v>
      </c>
      <c r="AE12">
        <v>47.735937999999997</v>
      </c>
      <c r="AF12">
        <v>8.5687339999999992</v>
      </c>
      <c r="AG12">
        <v>36.919136999999999</v>
      </c>
      <c r="AH12">
        <v>147.67934700000001</v>
      </c>
      <c r="AI12">
        <v>0</v>
      </c>
      <c r="AJ12">
        <v>0</v>
      </c>
      <c r="AK12">
        <v>49.503995000000003</v>
      </c>
      <c r="AL12">
        <v>76.634457999999995</v>
      </c>
      <c r="AM12">
        <v>14.158593</v>
      </c>
      <c r="AN12">
        <v>0.66498900000000005</v>
      </c>
      <c r="AO12">
        <v>19.872047999999999</v>
      </c>
      <c r="AP12">
        <v>12.493029</v>
      </c>
      <c r="AQ12">
        <v>8.8207559999999994</v>
      </c>
      <c r="AR12">
        <v>46.904986000000001</v>
      </c>
      <c r="AS12">
        <v>31.174202999999999</v>
      </c>
      <c r="AT12">
        <v>10.860683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60.91</v>
      </c>
      <c r="BA12">
        <f t="shared" si="1"/>
        <v>2266.3366940000001</v>
      </c>
      <c r="BD12">
        <v>16.37</v>
      </c>
      <c r="BE12">
        <v>6.7</v>
      </c>
      <c r="BF12">
        <v>0.98</v>
      </c>
      <c r="BG12">
        <v>3.82</v>
      </c>
      <c r="BH12">
        <v>4.8600000000000003</v>
      </c>
      <c r="BI12">
        <v>4.22</v>
      </c>
      <c r="BJ12">
        <v>1.64</v>
      </c>
      <c r="BK12">
        <v>2.92</v>
      </c>
      <c r="BL12">
        <v>1.73</v>
      </c>
      <c r="BM12">
        <v>1.54</v>
      </c>
      <c r="BN12">
        <v>0.49</v>
      </c>
      <c r="BO12">
        <v>9.07</v>
      </c>
      <c r="BP12">
        <v>0</v>
      </c>
      <c r="BQ12">
        <v>4.12</v>
      </c>
      <c r="BR12">
        <v>2.04</v>
      </c>
      <c r="BS12">
        <v>0.41</v>
      </c>
      <c r="BT12">
        <v>0</v>
      </c>
      <c r="BU12">
        <v>0</v>
      </c>
      <c r="BV12">
        <v>0</v>
      </c>
      <c r="BW12">
        <f t="shared" si="2"/>
        <v>60.91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1.9312</v>
      </c>
      <c r="K13">
        <v>179.39438200000001</v>
      </c>
      <c r="L13">
        <v>401.66294900000003</v>
      </c>
      <c r="M13">
        <v>79.179199999999994</v>
      </c>
      <c r="N13">
        <v>114.0615</v>
      </c>
      <c r="O13">
        <v>119.411528</v>
      </c>
      <c r="P13">
        <v>132.412149</v>
      </c>
      <c r="Q13">
        <v>13.116034000000001</v>
      </c>
      <c r="R13">
        <v>25.702051000000001</v>
      </c>
      <c r="S13">
        <v>16.019787000000001</v>
      </c>
      <c r="T13">
        <v>0</v>
      </c>
      <c r="U13">
        <v>404.36431199999998</v>
      </c>
      <c r="V13">
        <v>8.7914019999999997</v>
      </c>
      <c r="W13">
        <v>24.505866000000001</v>
      </c>
      <c r="X13">
        <v>96.357996</v>
      </c>
      <c r="Y13">
        <v>0</v>
      </c>
      <c r="Z13">
        <v>0</v>
      </c>
      <c r="AA13">
        <v>41.192495999999998</v>
      </c>
      <c r="AB13">
        <v>0</v>
      </c>
      <c r="AC13">
        <v>0</v>
      </c>
      <c r="AD13">
        <v>35.332946</v>
      </c>
      <c r="AE13">
        <v>47.735937999999997</v>
      </c>
      <c r="AF13">
        <v>8.5687339999999992</v>
      </c>
      <c r="AG13">
        <v>36.919136999999999</v>
      </c>
      <c r="AH13">
        <v>147.67934700000001</v>
      </c>
      <c r="AI13">
        <v>0</v>
      </c>
      <c r="AJ13">
        <v>0</v>
      </c>
      <c r="AK13">
        <v>49.503995000000003</v>
      </c>
      <c r="AL13">
        <v>76.634457999999995</v>
      </c>
      <c r="AM13">
        <v>14.158593</v>
      </c>
      <c r="AN13">
        <v>0.66498900000000005</v>
      </c>
      <c r="AO13">
        <v>17.033183999999999</v>
      </c>
      <c r="AP13">
        <v>11.132402000000001</v>
      </c>
      <c r="AQ13">
        <v>8.5165919999999993</v>
      </c>
      <c r="AR13">
        <v>46.904986000000001</v>
      </c>
      <c r="AS13">
        <v>31.174202999999999</v>
      </c>
      <c r="AT13">
        <v>10.860683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60.12</v>
      </c>
      <c r="BA13">
        <f t="shared" si="1"/>
        <v>2261.0430389999997</v>
      </c>
      <c r="BD13">
        <v>16.37</v>
      </c>
      <c r="BE13">
        <v>5.91</v>
      </c>
      <c r="BF13">
        <v>0.98</v>
      </c>
      <c r="BG13">
        <v>3.82</v>
      </c>
      <c r="BH13">
        <v>4.8600000000000003</v>
      </c>
      <c r="BI13">
        <v>4.22</v>
      </c>
      <c r="BJ13">
        <v>1.64</v>
      </c>
      <c r="BK13">
        <v>2.92</v>
      </c>
      <c r="BL13">
        <v>1.73</v>
      </c>
      <c r="BM13">
        <v>1.54</v>
      </c>
      <c r="BN13">
        <v>0.49</v>
      </c>
      <c r="BO13">
        <v>9.07</v>
      </c>
      <c r="BP13">
        <v>0</v>
      </c>
      <c r="BQ13">
        <v>4.12</v>
      </c>
      <c r="BR13">
        <v>2.04</v>
      </c>
      <c r="BS13">
        <v>0.41</v>
      </c>
      <c r="BT13">
        <v>0</v>
      </c>
      <c r="BU13">
        <v>0</v>
      </c>
      <c r="BV13">
        <v>0</v>
      </c>
      <c r="BW13">
        <f t="shared" si="2"/>
        <v>60.12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1.9312</v>
      </c>
      <c r="K14">
        <v>179.39438200000001</v>
      </c>
      <c r="L14">
        <v>401.66294900000003</v>
      </c>
      <c r="M14">
        <v>79.179199999999994</v>
      </c>
      <c r="N14">
        <v>114.0615</v>
      </c>
      <c r="O14">
        <v>119.411528</v>
      </c>
      <c r="P14">
        <v>132.412149</v>
      </c>
      <c r="Q14">
        <v>13.116034000000001</v>
      </c>
      <c r="R14">
        <v>25.702051000000001</v>
      </c>
      <c r="S14">
        <v>16.019787000000001</v>
      </c>
      <c r="T14">
        <v>0</v>
      </c>
      <c r="U14">
        <v>404.36431199999998</v>
      </c>
      <c r="V14">
        <v>8.7914019999999997</v>
      </c>
      <c r="W14">
        <v>24.505866000000001</v>
      </c>
      <c r="X14">
        <v>96.357996</v>
      </c>
      <c r="Y14">
        <v>0</v>
      </c>
      <c r="Z14">
        <v>0</v>
      </c>
      <c r="AA14">
        <v>41.192495999999998</v>
      </c>
      <c r="AB14">
        <v>0</v>
      </c>
      <c r="AC14">
        <v>0</v>
      </c>
      <c r="AD14">
        <v>35.332946</v>
      </c>
      <c r="AE14">
        <v>47.735937999999997</v>
      </c>
      <c r="AF14">
        <v>8.5687339999999992</v>
      </c>
      <c r="AG14">
        <v>36.919136999999999</v>
      </c>
      <c r="AH14">
        <v>147.67934700000001</v>
      </c>
      <c r="AI14">
        <v>0</v>
      </c>
      <c r="AJ14">
        <v>0</v>
      </c>
      <c r="AK14">
        <v>49.503995000000003</v>
      </c>
      <c r="AL14">
        <v>76.634457999999995</v>
      </c>
      <c r="AM14">
        <v>14.158593</v>
      </c>
      <c r="AN14">
        <v>0.66498900000000005</v>
      </c>
      <c r="AO14">
        <v>17.033183999999999</v>
      </c>
      <c r="AP14">
        <v>11.132402000000001</v>
      </c>
      <c r="AQ14">
        <v>8.5165919999999993</v>
      </c>
      <c r="AR14">
        <v>46.904986000000001</v>
      </c>
      <c r="AS14">
        <v>31.174202999999999</v>
      </c>
      <c r="AT14">
        <v>10.860683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59.54</v>
      </c>
      <c r="BA14">
        <f t="shared" si="1"/>
        <v>2260.4630389999998</v>
      </c>
      <c r="BD14">
        <v>16.37</v>
      </c>
      <c r="BE14">
        <v>5.33</v>
      </c>
      <c r="BF14">
        <v>0.98</v>
      </c>
      <c r="BG14">
        <v>3.82</v>
      </c>
      <c r="BH14">
        <v>4.8600000000000003</v>
      </c>
      <c r="BI14">
        <v>4.22</v>
      </c>
      <c r="BJ14">
        <v>1.64</v>
      </c>
      <c r="BK14">
        <v>2.92</v>
      </c>
      <c r="BL14">
        <v>1.73</v>
      </c>
      <c r="BM14">
        <v>1.54</v>
      </c>
      <c r="BN14">
        <v>0.49</v>
      </c>
      <c r="BO14">
        <v>9.07</v>
      </c>
      <c r="BP14">
        <v>0</v>
      </c>
      <c r="BQ14">
        <v>4.12</v>
      </c>
      <c r="BR14">
        <v>2.04</v>
      </c>
      <c r="BS14">
        <v>0.41</v>
      </c>
      <c r="BT14">
        <v>0</v>
      </c>
      <c r="BU14">
        <v>0</v>
      </c>
      <c r="BV14">
        <v>0</v>
      </c>
      <c r="BW14">
        <f t="shared" si="2"/>
        <v>59.54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1.9312</v>
      </c>
      <c r="K15">
        <v>113.76405200000001</v>
      </c>
      <c r="L15">
        <v>353.47080099999999</v>
      </c>
      <c r="M15">
        <v>79.179199999999994</v>
      </c>
      <c r="N15">
        <v>114.0615</v>
      </c>
      <c r="O15">
        <v>119.411528</v>
      </c>
      <c r="P15">
        <v>132.412149</v>
      </c>
      <c r="Q15">
        <v>13.116034000000001</v>
      </c>
      <c r="R15">
        <v>25.702051000000001</v>
      </c>
      <c r="S15">
        <v>16.019787000000001</v>
      </c>
      <c r="T15">
        <v>0</v>
      </c>
      <c r="U15">
        <v>404.36431199999998</v>
      </c>
      <c r="V15">
        <v>6.141216</v>
      </c>
      <c r="W15">
        <v>34.563555000000001</v>
      </c>
      <c r="X15">
        <v>120.748183</v>
      </c>
      <c r="Y15">
        <v>0</v>
      </c>
      <c r="Z15">
        <v>0</v>
      </c>
      <c r="AA15">
        <v>41.192495999999998</v>
      </c>
      <c r="AB15">
        <v>0</v>
      </c>
      <c r="AC15">
        <v>0</v>
      </c>
      <c r="AD15">
        <v>35.332946</v>
      </c>
      <c r="AE15">
        <v>47.735937999999997</v>
      </c>
      <c r="AF15">
        <v>8.5687339999999992</v>
      </c>
      <c r="AG15">
        <v>36.919136999999999</v>
      </c>
      <c r="AH15">
        <v>147.67934700000001</v>
      </c>
      <c r="AI15">
        <v>0</v>
      </c>
      <c r="AJ15">
        <v>0</v>
      </c>
      <c r="AK15">
        <v>49.503995000000003</v>
      </c>
      <c r="AL15">
        <v>76.634457999999995</v>
      </c>
      <c r="AM15">
        <v>14.158593</v>
      </c>
      <c r="AN15">
        <v>0.66498900000000005</v>
      </c>
      <c r="AO15">
        <v>17.033183999999999</v>
      </c>
      <c r="AP15">
        <v>10.513935999999999</v>
      </c>
      <c r="AQ15">
        <v>8.5165919999999993</v>
      </c>
      <c r="AR15">
        <v>46.904986000000001</v>
      </c>
      <c r="AS15">
        <v>31.174202999999999</v>
      </c>
      <c r="AT15">
        <v>10.427906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59.669999999999995</v>
      </c>
      <c r="BA15">
        <f t="shared" si="1"/>
        <v>2177.5170079999998</v>
      </c>
      <c r="BD15">
        <v>16.37</v>
      </c>
      <c r="BE15">
        <v>5.33</v>
      </c>
      <c r="BF15">
        <v>0.98</v>
      </c>
      <c r="BG15">
        <v>3.82</v>
      </c>
      <c r="BH15">
        <v>4.99</v>
      </c>
      <c r="BI15">
        <v>4.22</v>
      </c>
      <c r="BJ15">
        <v>1.64</v>
      </c>
      <c r="BK15">
        <v>2.92</v>
      </c>
      <c r="BL15">
        <v>1.73</v>
      </c>
      <c r="BM15">
        <v>1.54</v>
      </c>
      <c r="BN15">
        <v>0.49</v>
      </c>
      <c r="BO15">
        <v>9.07</v>
      </c>
      <c r="BP15">
        <v>0</v>
      </c>
      <c r="BQ15">
        <v>4.12</v>
      </c>
      <c r="BR15">
        <v>2.04</v>
      </c>
      <c r="BS15">
        <v>0.41</v>
      </c>
      <c r="BT15">
        <v>0</v>
      </c>
      <c r="BU15">
        <v>0</v>
      </c>
      <c r="BV15">
        <v>0</v>
      </c>
      <c r="BW15">
        <f t="shared" si="2"/>
        <v>59.669999999999995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1.9312</v>
      </c>
      <c r="K16">
        <v>113.76076999999999</v>
      </c>
      <c r="L16">
        <v>353.47080099999999</v>
      </c>
      <c r="M16">
        <v>79.179199999999994</v>
      </c>
      <c r="N16">
        <v>114.0615</v>
      </c>
      <c r="O16">
        <v>119.411528</v>
      </c>
      <c r="P16">
        <v>132.412149</v>
      </c>
      <c r="Q16">
        <v>13.116034000000001</v>
      </c>
      <c r="R16">
        <v>25.702051000000001</v>
      </c>
      <c r="S16">
        <v>16.019787000000001</v>
      </c>
      <c r="T16">
        <v>0</v>
      </c>
      <c r="U16">
        <v>404.36431199999998</v>
      </c>
      <c r="V16">
        <v>0</v>
      </c>
      <c r="W16">
        <v>22.334520999999999</v>
      </c>
      <c r="X16">
        <v>96.357996</v>
      </c>
      <c r="Y16">
        <v>0</v>
      </c>
      <c r="Z16">
        <v>0</v>
      </c>
      <c r="AA16">
        <v>41.192495999999998</v>
      </c>
      <c r="AB16">
        <v>0</v>
      </c>
      <c r="AC16">
        <v>0</v>
      </c>
      <c r="AD16">
        <v>35.332946</v>
      </c>
      <c r="AE16">
        <v>47.735937999999997</v>
      </c>
      <c r="AF16">
        <v>8.5687339999999992</v>
      </c>
      <c r="AG16">
        <v>36.919136999999999</v>
      </c>
      <c r="AH16">
        <v>147.67934700000001</v>
      </c>
      <c r="AI16">
        <v>0</v>
      </c>
      <c r="AJ16">
        <v>0</v>
      </c>
      <c r="AK16">
        <v>49.503995000000003</v>
      </c>
      <c r="AL16">
        <v>76.634457999999995</v>
      </c>
      <c r="AM16">
        <v>14.158593</v>
      </c>
      <c r="AN16">
        <v>0.66498900000000005</v>
      </c>
      <c r="AO16">
        <v>17.033183999999999</v>
      </c>
      <c r="AP16">
        <v>10.513935999999999</v>
      </c>
      <c r="AQ16">
        <v>8.5165919999999993</v>
      </c>
      <c r="AR16">
        <v>51.702086000000001</v>
      </c>
      <c r="AS16">
        <v>31.174202999999999</v>
      </c>
      <c r="AT16">
        <v>10.860683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59.669999999999995</v>
      </c>
      <c r="BA16">
        <f t="shared" si="1"/>
        <v>2139.983166</v>
      </c>
      <c r="BD16">
        <v>16.37</v>
      </c>
      <c r="BE16">
        <v>5.33</v>
      </c>
      <c r="BF16">
        <v>0.98</v>
      </c>
      <c r="BG16">
        <v>3.82</v>
      </c>
      <c r="BH16">
        <v>4.99</v>
      </c>
      <c r="BI16">
        <v>4.22</v>
      </c>
      <c r="BJ16">
        <v>1.64</v>
      </c>
      <c r="BK16">
        <v>2.92</v>
      </c>
      <c r="BL16">
        <v>1.73</v>
      </c>
      <c r="BM16">
        <v>1.54</v>
      </c>
      <c r="BN16">
        <v>0.49</v>
      </c>
      <c r="BO16">
        <v>9.07</v>
      </c>
      <c r="BP16">
        <v>0</v>
      </c>
      <c r="BQ16">
        <v>4.12</v>
      </c>
      <c r="BR16">
        <v>2.04</v>
      </c>
      <c r="BS16">
        <v>0.41</v>
      </c>
      <c r="BT16">
        <v>0</v>
      </c>
      <c r="BU16">
        <v>0</v>
      </c>
      <c r="BV16">
        <v>0</v>
      </c>
      <c r="BW16">
        <f t="shared" si="2"/>
        <v>59.669999999999995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1.9312</v>
      </c>
      <c r="K17">
        <v>113.76405200000001</v>
      </c>
      <c r="L17">
        <v>353.47080099999999</v>
      </c>
      <c r="M17">
        <v>79.179199999999994</v>
      </c>
      <c r="N17">
        <v>114.0615</v>
      </c>
      <c r="O17">
        <v>119.411528</v>
      </c>
      <c r="P17">
        <v>132.412149</v>
      </c>
      <c r="Q17">
        <v>13.116034000000001</v>
      </c>
      <c r="R17">
        <v>25.702051000000001</v>
      </c>
      <c r="S17">
        <v>16.019787000000001</v>
      </c>
      <c r="T17">
        <v>0</v>
      </c>
      <c r="U17">
        <v>404.36431199999998</v>
      </c>
      <c r="V17">
        <v>0</v>
      </c>
      <c r="W17">
        <v>22.334520999999999</v>
      </c>
      <c r="X17">
        <v>96.357996</v>
      </c>
      <c r="Y17">
        <v>0</v>
      </c>
      <c r="Z17">
        <v>0</v>
      </c>
      <c r="AA17">
        <v>41.192495999999998</v>
      </c>
      <c r="AB17">
        <v>0</v>
      </c>
      <c r="AC17">
        <v>0</v>
      </c>
      <c r="AD17">
        <v>35.332946</v>
      </c>
      <c r="AE17">
        <v>47.735937999999997</v>
      </c>
      <c r="AF17">
        <v>8.5687339999999992</v>
      </c>
      <c r="AG17">
        <v>36.919136999999999</v>
      </c>
      <c r="AH17">
        <v>147.67934700000001</v>
      </c>
      <c r="AI17">
        <v>0</v>
      </c>
      <c r="AJ17">
        <v>0</v>
      </c>
      <c r="AK17">
        <v>49.503995000000003</v>
      </c>
      <c r="AL17">
        <v>76.634457999999995</v>
      </c>
      <c r="AM17">
        <v>14.158593</v>
      </c>
      <c r="AN17">
        <v>0.66498900000000005</v>
      </c>
      <c r="AO17">
        <v>17.033183999999999</v>
      </c>
      <c r="AP17">
        <v>12.493029</v>
      </c>
      <c r="AQ17">
        <v>8.5165919999999993</v>
      </c>
      <c r="AR17">
        <v>51.702086000000001</v>
      </c>
      <c r="AS17">
        <v>31.174202999999999</v>
      </c>
      <c r="AT17">
        <v>10.860683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59.75</v>
      </c>
      <c r="BA17">
        <f t="shared" si="1"/>
        <v>2142.045541</v>
      </c>
      <c r="BD17">
        <v>16.37</v>
      </c>
      <c r="BE17">
        <v>5.33</v>
      </c>
      <c r="BF17">
        <v>0.98</v>
      </c>
      <c r="BG17">
        <v>3.82</v>
      </c>
      <c r="BH17">
        <v>5.07</v>
      </c>
      <c r="BI17">
        <v>4.22</v>
      </c>
      <c r="BJ17">
        <v>1.64</v>
      </c>
      <c r="BK17">
        <v>2.92</v>
      </c>
      <c r="BL17">
        <v>1.73</v>
      </c>
      <c r="BM17">
        <v>1.54</v>
      </c>
      <c r="BN17">
        <v>0.49</v>
      </c>
      <c r="BO17">
        <v>9.07</v>
      </c>
      <c r="BP17">
        <v>0</v>
      </c>
      <c r="BQ17">
        <v>4.12</v>
      </c>
      <c r="BR17">
        <v>2.04</v>
      </c>
      <c r="BS17">
        <v>0.41</v>
      </c>
      <c r="BT17">
        <v>0</v>
      </c>
      <c r="BU17">
        <v>0</v>
      </c>
      <c r="BV17">
        <v>0</v>
      </c>
      <c r="BW17">
        <f t="shared" si="2"/>
        <v>59.75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1.9312</v>
      </c>
      <c r="K18">
        <v>113.76076999999999</v>
      </c>
      <c r="L18">
        <v>353.47080099999999</v>
      </c>
      <c r="M18">
        <v>79.179199999999994</v>
      </c>
      <c r="N18">
        <v>114.0615</v>
      </c>
      <c r="O18">
        <v>119.411528</v>
      </c>
      <c r="P18">
        <v>132.412149</v>
      </c>
      <c r="Q18">
        <v>13.116034000000001</v>
      </c>
      <c r="R18">
        <v>25.702051000000001</v>
      </c>
      <c r="S18">
        <v>16.019787000000001</v>
      </c>
      <c r="T18">
        <v>0</v>
      </c>
      <c r="U18">
        <v>404.36431199999998</v>
      </c>
      <c r="V18">
        <v>0</v>
      </c>
      <c r="W18">
        <v>22.334520999999999</v>
      </c>
      <c r="X18">
        <v>96.357996</v>
      </c>
      <c r="Y18">
        <v>0</v>
      </c>
      <c r="Z18">
        <v>0</v>
      </c>
      <c r="AA18">
        <v>41.192495999999998</v>
      </c>
      <c r="AB18">
        <v>0</v>
      </c>
      <c r="AC18">
        <v>0</v>
      </c>
      <c r="AD18">
        <v>35.332946</v>
      </c>
      <c r="AE18">
        <v>47.735937999999997</v>
      </c>
      <c r="AF18">
        <v>8.5687339999999992</v>
      </c>
      <c r="AG18">
        <v>36.919136999999999</v>
      </c>
      <c r="AH18">
        <v>147.67934700000001</v>
      </c>
      <c r="AI18">
        <v>0</v>
      </c>
      <c r="AJ18">
        <v>0</v>
      </c>
      <c r="AK18">
        <v>49.503995000000003</v>
      </c>
      <c r="AL18">
        <v>76.634457999999995</v>
      </c>
      <c r="AM18">
        <v>14.158593</v>
      </c>
      <c r="AN18">
        <v>0.66498900000000005</v>
      </c>
      <c r="AO18">
        <v>17.033183999999999</v>
      </c>
      <c r="AP18">
        <v>12.493029</v>
      </c>
      <c r="AQ18">
        <v>8.5165919999999993</v>
      </c>
      <c r="AR18">
        <v>51.702086000000001</v>
      </c>
      <c r="AS18">
        <v>30.524740000000001</v>
      </c>
      <c r="AT18">
        <v>10.860683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59.75</v>
      </c>
      <c r="BA18">
        <f t="shared" si="1"/>
        <v>2141.3927959999996</v>
      </c>
      <c r="BD18">
        <v>16.37</v>
      </c>
      <c r="BE18">
        <v>5.33</v>
      </c>
      <c r="BF18">
        <v>0.98</v>
      </c>
      <c r="BG18">
        <v>3.82</v>
      </c>
      <c r="BH18">
        <v>5.07</v>
      </c>
      <c r="BI18">
        <v>4.22</v>
      </c>
      <c r="BJ18">
        <v>1.64</v>
      </c>
      <c r="BK18">
        <v>2.92</v>
      </c>
      <c r="BL18">
        <v>1.73</v>
      </c>
      <c r="BM18">
        <v>1.54</v>
      </c>
      <c r="BN18">
        <v>0.49</v>
      </c>
      <c r="BO18">
        <v>9.07</v>
      </c>
      <c r="BP18">
        <v>0</v>
      </c>
      <c r="BQ18">
        <v>4.12</v>
      </c>
      <c r="BR18">
        <v>2.04</v>
      </c>
      <c r="BS18">
        <v>0.41</v>
      </c>
      <c r="BT18">
        <v>0</v>
      </c>
      <c r="BU18">
        <v>0</v>
      </c>
      <c r="BV18">
        <v>0</v>
      </c>
      <c r="BW18">
        <f t="shared" si="2"/>
        <v>59.75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1.9312</v>
      </c>
      <c r="K19">
        <v>113.76405200000001</v>
      </c>
      <c r="L19">
        <v>353.47080099999999</v>
      </c>
      <c r="M19">
        <v>79.179199999999994</v>
      </c>
      <c r="N19">
        <v>114.0615</v>
      </c>
      <c r="O19">
        <v>119.411528</v>
      </c>
      <c r="P19">
        <v>132.412149</v>
      </c>
      <c r="Q19">
        <v>13.116034000000001</v>
      </c>
      <c r="R19">
        <v>25.702051000000001</v>
      </c>
      <c r="S19">
        <v>16.019787000000001</v>
      </c>
      <c r="T19">
        <v>0</v>
      </c>
      <c r="U19">
        <v>404.36431199999998</v>
      </c>
      <c r="V19">
        <v>0</v>
      </c>
      <c r="W19">
        <v>22.334520999999999</v>
      </c>
      <c r="X19">
        <v>96.357996</v>
      </c>
      <c r="Y19">
        <v>0</v>
      </c>
      <c r="Z19">
        <v>0</v>
      </c>
      <c r="AA19">
        <v>41.192495999999998</v>
      </c>
      <c r="AB19">
        <v>0</v>
      </c>
      <c r="AC19">
        <v>0</v>
      </c>
      <c r="AD19">
        <v>35.332946</v>
      </c>
      <c r="AE19">
        <v>47.735937999999997</v>
      </c>
      <c r="AF19">
        <v>8.5687339999999992</v>
      </c>
      <c r="AG19">
        <v>36.919136999999999</v>
      </c>
      <c r="AH19">
        <v>147.67934700000001</v>
      </c>
      <c r="AI19">
        <v>0</v>
      </c>
      <c r="AJ19">
        <v>0</v>
      </c>
      <c r="AK19">
        <v>49.503995000000003</v>
      </c>
      <c r="AL19">
        <v>76.634457999999995</v>
      </c>
      <c r="AM19">
        <v>14.158593</v>
      </c>
      <c r="AN19">
        <v>0.66498900000000005</v>
      </c>
      <c r="AO19">
        <v>17.033183999999999</v>
      </c>
      <c r="AP19">
        <v>10.513935999999999</v>
      </c>
      <c r="AQ19">
        <v>8.5165919999999993</v>
      </c>
      <c r="AR19">
        <v>51.702086000000001</v>
      </c>
      <c r="AS19">
        <v>30.524740000000001</v>
      </c>
      <c r="AT19">
        <v>10.860683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59.75</v>
      </c>
      <c r="BA19">
        <f t="shared" si="1"/>
        <v>2139.4169849999998</v>
      </c>
      <c r="BD19">
        <v>16.37</v>
      </c>
      <c r="BE19">
        <v>5.33</v>
      </c>
      <c r="BF19">
        <v>0.98</v>
      </c>
      <c r="BG19">
        <v>3.82</v>
      </c>
      <c r="BH19">
        <v>5.07</v>
      </c>
      <c r="BI19">
        <v>4.22</v>
      </c>
      <c r="BJ19">
        <v>1.64</v>
      </c>
      <c r="BK19">
        <v>2.92</v>
      </c>
      <c r="BL19">
        <v>1.73</v>
      </c>
      <c r="BM19">
        <v>1.54</v>
      </c>
      <c r="BN19">
        <v>0.49</v>
      </c>
      <c r="BO19">
        <v>9.07</v>
      </c>
      <c r="BP19">
        <v>0</v>
      </c>
      <c r="BQ19">
        <v>4.12</v>
      </c>
      <c r="BR19">
        <v>2.04</v>
      </c>
      <c r="BS19">
        <v>0.41</v>
      </c>
      <c r="BT19">
        <v>0</v>
      </c>
      <c r="BU19">
        <v>0</v>
      </c>
      <c r="BV19">
        <v>0</v>
      </c>
      <c r="BW19">
        <f t="shared" si="2"/>
        <v>59.75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1.9312</v>
      </c>
      <c r="K20">
        <v>113.76076999999999</v>
      </c>
      <c r="L20">
        <v>353.47080099999999</v>
      </c>
      <c r="M20">
        <v>79.179199999999994</v>
      </c>
      <c r="N20">
        <v>114.0615</v>
      </c>
      <c r="O20">
        <v>119.411528</v>
      </c>
      <c r="P20">
        <v>132.412149</v>
      </c>
      <c r="Q20">
        <v>13.116034000000001</v>
      </c>
      <c r="R20">
        <v>25.702051000000001</v>
      </c>
      <c r="S20">
        <v>16.019787000000001</v>
      </c>
      <c r="T20">
        <v>0</v>
      </c>
      <c r="U20">
        <v>404.36431199999998</v>
      </c>
      <c r="V20">
        <v>0</v>
      </c>
      <c r="W20">
        <v>22.334520999999999</v>
      </c>
      <c r="X20">
        <v>96.357996</v>
      </c>
      <c r="Y20">
        <v>0</v>
      </c>
      <c r="Z20">
        <v>0</v>
      </c>
      <c r="AA20">
        <v>41.192495999999998</v>
      </c>
      <c r="AB20">
        <v>0</v>
      </c>
      <c r="AC20">
        <v>0</v>
      </c>
      <c r="AD20">
        <v>35.332946</v>
      </c>
      <c r="AE20">
        <v>47.735937999999997</v>
      </c>
      <c r="AF20">
        <v>8.5687339999999992</v>
      </c>
      <c r="AG20">
        <v>36.919136999999999</v>
      </c>
      <c r="AH20">
        <v>147.67934700000001</v>
      </c>
      <c r="AI20">
        <v>0</v>
      </c>
      <c r="AJ20">
        <v>0</v>
      </c>
      <c r="AK20">
        <v>49.503995000000003</v>
      </c>
      <c r="AL20">
        <v>76.634457999999995</v>
      </c>
      <c r="AM20">
        <v>14.158593</v>
      </c>
      <c r="AN20">
        <v>0.66498900000000005</v>
      </c>
      <c r="AO20">
        <v>17.033183999999999</v>
      </c>
      <c r="AP20">
        <v>10.513935999999999</v>
      </c>
      <c r="AQ20">
        <v>8.7599230000000006</v>
      </c>
      <c r="AR20">
        <v>46.904986000000001</v>
      </c>
      <c r="AS20">
        <v>30.524740000000001</v>
      </c>
      <c r="AT20">
        <v>10.860683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59.75</v>
      </c>
      <c r="BA20">
        <f t="shared" si="1"/>
        <v>2134.8599340000001</v>
      </c>
      <c r="BD20">
        <v>16.37</v>
      </c>
      <c r="BE20">
        <v>5.33</v>
      </c>
      <c r="BF20">
        <v>0.98</v>
      </c>
      <c r="BG20">
        <v>3.82</v>
      </c>
      <c r="BH20">
        <v>5.07</v>
      </c>
      <c r="BI20">
        <v>4.22</v>
      </c>
      <c r="BJ20">
        <v>1.64</v>
      </c>
      <c r="BK20">
        <v>2.92</v>
      </c>
      <c r="BL20">
        <v>1.73</v>
      </c>
      <c r="BM20">
        <v>1.54</v>
      </c>
      <c r="BN20">
        <v>0.49</v>
      </c>
      <c r="BO20">
        <v>9.07</v>
      </c>
      <c r="BP20">
        <v>0</v>
      </c>
      <c r="BQ20">
        <v>4.12</v>
      </c>
      <c r="BR20">
        <v>2.04</v>
      </c>
      <c r="BS20">
        <v>0.41</v>
      </c>
      <c r="BT20">
        <v>0</v>
      </c>
      <c r="BU20">
        <v>0</v>
      </c>
      <c r="BV20">
        <v>0</v>
      </c>
      <c r="BW20">
        <f t="shared" si="2"/>
        <v>59.75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1.9312</v>
      </c>
      <c r="K21">
        <v>114.40061</v>
      </c>
      <c r="L21">
        <v>355.29562099999998</v>
      </c>
      <c r="M21">
        <v>79.179199999999994</v>
      </c>
      <c r="N21">
        <v>88.726763000000005</v>
      </c>
      <c r="O21">
        <v>119.411528</v>
      </c>
      <c r="P21">
        <v>132.412149</v>
      </c>
      <c r="Q21">
        <v>13.116034000000001</v>
      </c>
      <c r="R21">
        <v>25.702051000000001</v>
      </c>
      <c r="S21">
        <v>16.019787000000001</v>
      </c>
      <c r="T21">
        <v>0</v>
      </c>
      <c r="U21">
        <v>404.36431199999998</v>
      </c>
      <c r="V21">
        <v>0</v>
      </c>
      <c r="W21">
        <v>22.334520999999999</v>
      </c>
      <c r="X21">
        <v>96.357996</v>
      </c>
      <c r="Y21">
        <v>0</v>
      </c>
      <c r="Z21">
        <v>0</v>
      </c>
      <c r="AA21">
        <v>41.192495999999998</v>
      </c>
      <c r="AB21">
        <v>0</v>
      </c>
      <c r="AC21">
        <v>0</v>
      </c>
      <c r="AD21">
        <v>35.332946</v>
      </c>
      <c r="AE21">
        <v>47.735937999999997</v>
      </c>
      <c r="AF21">
        <v>8.5687339999999992</v>
      </c>
      <c r="AG21">
        <v>36.919136999999999</v>
      </c>
      <c r="AH21">
        <v>147.67934700000001</v>
      </c>
      <c r="AI21">
        <v>0</v>
      </c>
      <c r="AJ21">
        <v>0</v>
      </c>
      <c r="AK21">
        <v>49.503995000000003</v>
      </c>
      <c r="AL21">
        <v>76.634457999999995</v>
      </c>
      <c r="AM21">
        <v>14.158593</v>
      </c>
      <c r="AN21">
        <v>0.66498900000000005</v>
      </c>
      <c r="AO21">
        <v>17.033183999999999</v>
      </c>
      <c r="AP21">
        <v>10.513935999999999</v>
      </c>
      <c r="AQ21">
        <v>9.7332479999999997</v>
      </c>
      <c r="AR21">
        <v>46.904986000000001</v>
      </c>
      <c r="AS21">
        <v>30.800113</v>
      </c>
      <c r="AT21">
        <v>10.860683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59.75</v>
      </c>
      <c r="BA21">
        <f t="shared" si="1"/>
        <v>2113.2385549999999</v>
      </c>
      <c r="BD21">
        <v>16.37</v>
      </c>
      <c r="BE21">
        <v>5.33</v>
      </c>
      <c r="BF21">
        <v>0.98</v>
      </c>
      <c r="BG21">
        <v>3.82</v>
      </c>
      <c r="BH21">
        <v>5.07</v>
      </c>
      <c r="BI21">
        <v>4.22</v>
      </c>
      <c r="BJ21">
        <v>1.64</v>
      </c>
      <c r="BK21">
        <v>2.92</v>
      </c>
      <c r="BL21">
        <v>1.73</v>
      </c>
      <c r="BM21">
        <v>1.54</v>
      </c>
      <c r="BN21">
        <v>0.49</v>
      </c>
      <c r="BO21">
        <v>9.07</v>
      </c>
      <c r="BP21">
        <v>0</v>
      </c>
      <c r="BQ21">
        <v>4.12</v>
      </c>
      <c r="BR21">
        <v>2.04</v>
      </c>
      <c r="BS21">
        <v>0.41</v>
      </c>
      <c r="BT21">
        <v>0</v>
      </c>
      <c r="BU21">
        <v>0</v>
      </c>
      <c r="BV21">
        <v>0</v>
      </c>
      <c r="BW21">
        <f t="shared" si="2"/>
        <v>59.75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1.9312</v>
      </c>
      <c r="K22">
        <v>114.397925</v>
      </c>
      <c r="L22">
        <v>355.29562099999998</v>
      </c>
      <c r="M22">
        <v>79.179199999999994</v>
      </c>
      <c r="N22">
        <v>88.726763000000005</v>
      </c>
      <c r="O22">
        <v>119.411528</v>
      </c>
      <c r="P22">
        <v>132.412149</v>
      </c>
      <c r="Q22">
        <v>13.116034000000001</v>
      </c>
      <c r="R22">
        <v>25.702051000000001</v>
      </c>
      <c r="S22">
        <v>16.019787000000001</v>
      </c>
      <c r="T22">
        <v>0</v>
      </c>
      <c r="U22">
        <v>404.36431199999998</v>
      </c>
      <c r="V22">
        <v>0</v>
      </c>
      <c r="W22">
        <v>22.334520999999999</v>
      </c>
      <c r="X22">
        <v>96.357996</v>
      </c>
      <c r="Y22">
        <v>0</v>
      </c>
      <c r="Z22">
        <v>0</v>
      </c>
      <c r="AA22">
        <v>41.192495999999998</v>
      </c>
      <c r="AB22">
        <v>0</v>
      </c>
      <c r="AC22">
        <v>0</v>
      </c>
      <c r="AD22">
        <v>35.332946</v>
      </c>
      <c r="AE22">
        <v>47.735937999999997</v>
      </c>
      <c r="AF22">
        <v>8.5687339999999992</v>
      </c>
      <c r="AG22">
        <v>36.919136999999999</v>
      </c>
      <c r="AH22">
        <v>147.67934700000001</v>
      </c>
      <c r="AI22">
        <v>0</v>
      </c>
      <c r="AJ22">
        <v>0</v>
      </c>
      <c r="AK22">
        <v>49.503995000000003</v>
      </c>
      <c r="AL22">
        <v>76.634457999999995</v>
      </c>
      <c r="AM22">
        <v>12.716991</v>
      </c>
      <c r="AN22">
        <v>0.66498900000000005</v>
      </c>
      <c r="AO22">
        <v>17.033183999999999</v>
      </c>
      <c r="AP22">
        <v>10.513935999999999</v>
      </c>
      <c r="AQ22">
        <v>9.7332479999999997</v>
      </c>
      <c r="AR22">
        <v>46.904986000000001</v>
      </c>
      <c r="AS22">
        <v>30.800113</v>
      </c>
      <c r="AT22">
        <v>10.860683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59.75</v>
      </c>
      <c r="BA22">
        <f t="shared" si="1"/>
        <v>2111.7942680000001</v>
      </c>
      <c r="BD22">
        <v>16.37</v>
      </c>
      <c r="BE22">
        <v>5.33</v>
      </c>
      <c r="BF22">
        <v>0.98</v>
      </c>
      <c r="BG22">
        <v>3.82</v>
      </c>
      <c r="BH22">
        <v>5.07</v>
      </c>
      <c r="BI22">
        <v>4.22</v>
      </c>
      <c r="BJ22">
        <v>1.64</v>
      </c>
      <c r="BK22">
        <v>2.92</v>
      </c>
      <c r="BL22">
        <v>1.73</v>
      </c>
      <c r="BM22">
        <v>1.54</v>
      </c>
      <c r="BN22">
        <v>0.49</v>
      </c>
      <c r="BO22">
        <v>9.07</v>
      </c>
      <c r="BP22">
        <v>0</v>
      </c>
      <c r="BQ22">
        <v>4.12</v>
      </c>
      <c r="BR22">
        <v>2.04</v>
      </c>
      <c r="BS22">
        <v>0.41</v>
      </c>
      <c r="BT22">
        <v>0</v>
      </c>
      <c r="BU22">
        <v>0</v>
      </c>
      <c r="BV22">
        <v>0</v>
      </c>
      <c r="BW22">
        <f t="shared" si="2"/>
        <v>59.75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1.9312</v>
      </c>
      <c r="K23">
        <v>111.044</v>
      </c>
      <c r="L23">
        <v>354.06944199999998</v>
      </c>
      <c r="M23">
        <v>72.42</v>
      </c>
      <c r="N23">
        <v>88.726763000000005</v>
      </c>
      <c r="O23">
        <v>119.411528</v>
      </c>
      <c r="P23">
        <v>91.752374000000003</v>
      </c>
      <c r="Q23">
        <v>13.116034000000001</v>
      </c>
      <c r="R23">
        <v>25.702051000000001</v>
      </c>
      <c r="S23">
        <v>16.019787000000001</v>
      </c>
      <c r="T23">
        <v>0</v>
      </c>
      <c r="U23">
        <v>404.36431199999998</v>
      </c>
      <c r="V23">
        <v>0</v>
      </c>
      <c r="W23">
        <v>22.334520999999999</v>
      </c>
      <c r="X23">
        <v>96.357996</v>
      </c>
      <c r="Y23">
        <v>0</v>
      </c>
      <c r="Z23">
        <v>0</v>
      </c>
      <c r="AA23">
        <v>41.192495999999998</v>
      </c>
      <c r="AB23">
        <v>0</v>
      </c>
      <c r="AC23">
        <v>0</v>
      </c>
      <c r="AD23">
        <v>35.332946</v>
      </c>
      <c r="AE23">
        <v>47.735937999999997</v>
      </c>
      <c r="AF23">
        <v>8.5687339999999992</v>
      </c>
      <c r="AG23">
        <v>36.919136999999999</v>
      </c>
      <c r="AH23">
        <v>147.67934700000001</v>
      </c>
      <c r="AI23">
        <v>0</v>
      </c>
      <c r="AJ23">
        <v>0</v>
      </c>
      <c r="AK23">
        <v>49.503995000000003</v>
      </c>
      <c r="AL23">
        <v>76.634457999999995</v>
      </c>
      <c r="AM23">
        <v>14.158593</v>
      </c>
      <c r="AN23">
        <v>0.66498900000000005</v>
      </c>
      <c r="AO23">
        <v>17.033183999999999</v>
      </c>
      <c r="AP23">
        <v>10.513935999999999</v>
      </c>
      <c r="AQ23">
        <v>17.033183999999999</v>
      </c>
      <c r="AR23">
        <v>46.904986000000001</v>
      </c>
      <c r="AS23">
        <v>31.174202999999999</v>
      </c>
      <c r="AT23">
        <v>10.860683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59.75</v>
      </c>
      <c r="BA23">
        <f t="shared" si="1"/>
        <v>2068.910817</v>
      </c>
      <c r="BD23">
        <v>16.37</v>
      </c>
      <c r="BE23">
        <v>5.33</v>
      </c>
      <c r="BF23">
        <v>0.98</v>
      </c>
      <c r="BG23">
        <v>3.82</v>
      </c>
      <c r="BH23">
        <v>5.07</v>
      </c>
      <c r="BI23">
        <v>4.22</v>
      </c>
      <c r="BJ23">
        <v>1.64</v>
      </c>
      <c r="BK23">
        <v>2.92</v>
      </c>
      <c r="BL23">
        <v>1.73</v>
      </c>
      <c r="BM23">
        <v>1.54</v>
      </c>
      <c r="BN23">
        <v>0.49</v>
      </c>
      <c r="BO23">
        <v>9.07</v>
      </c>
      <c r="BP23">
        <v>0</v>
      </c>
      <c r="BQ23">
        <v>4.12</v>
      </c>
      <c r="BR23">
        <v>2.04</v>
      </c>
      <c r="BS23">
        <v>0.41</v>
      </c>
      <c r="BT23">
        <v>0</v>
      </c>
      <c r="BU23">
        <v>0</v>
      </c>
      <c r="BV23">
        <v>0</v>
      </c>
      <c r="BW23">
        <f t="shared" si="2"/>
        <v>59.75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1.9312</v>
      </c>
      <c r="K24">
        <v>111.044</v>
      </c>
      <c r="L24">
        <v>354.06944199999998</v>
      </c>
      <c r="M24">
        <v>72.42</v>
      </c>
      <c r="N24">
        <v>88.726763000000005</v>
      </c>
      <c r="O24">
        <v>119.411528</v>
      </c>
      <c r="P24">
        <v>132.412149</v>
      </c>
      <c r="Q24">
        <v>13.116034000000001</v>
      </c>
      <c r="R24">
        <v>25.702051000000001</v>
      </c>
      <c r="S24">
        <v>16.019787000000001</v>
      </c>
      <c r="T24">
        <v>0</v>
      </c>
      <c r="U24">
        <v>404.36431199999998</v>
      </c>
      <c r="V24">
        <v>0</v>
      </c>
      <c r="W24">
        <v>22.334520999999999</v>
      </c>
      <c r="X24">
        <v>96.357996</v>
      </c>
      <c r="Y24">
        <v>0</v>
      </c>
      <c r="Z24">
        <v>0</v>
      </c>
      <c r="AA24">
        <v>41.192495999999998</v>
      </c>
      <c r="AB24">
        <v>0</v>
      </c>
      <c r="AC24">
        <v>0</v>
      </c>
      <c r="AD24">
        <v>35.332946</v>
      </c>
      <c r="AE24">
        <v>47.735937999999997</v>
      </c>
      <c r="AF24">
        <v>8.5687339999999992</v>
      </c>
      <c r="AG24">
        <v>36.919136999999999</v>
      </c>
      <c r="AH24">
        <v>147.67934700000001</v>
      </c>
      <c r="AI24">
        <v>0</v>
      </c>
      <c r="AJ24">
        <v>0</v>
      </c>
      <c r="AK24">
        <v>49.503995000000003</v>
      </c>
      <c r="AL24">
        <v>76.634457999999995</v>
      </c>
      <c r="AM24">
        <v>14.158593</v>
      </c>
      <c r="AN24">
        <v>0.66498900000000005</v>
      </c>
      <c r="AO24">
        <v>17.033183999999999</v>
      </c>
      <c r="AP24">
        <v>10.513935999999999</v>
      </c>
      <c r="AQ24">
        <v>18.249839999999999</v>
      </c>
      <c r="AR24">
        <v>46.904986000000001</v>
      </c>
      <c r="AS24">
        <v>31.174202999999999</v>
      </c>
      <c r="AT24">
        <v>10.860683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59.75</v>
      </c>
      <c r="BA24">
        <f t="shared" si="1"/>
        <v>2110.7872480000001</v>
      </c>
      <c r="BD24">
        <v>16.37</v>
      </c>
      <c r="BE24">
        <v>5.33</v>
      </c>
      <c r="BF24">
        <v>0.98</v>
      </c>
      <c r="BG24">
        <v>3.82</v>
      </c>
      <c r="BH24">
        <v>5.07</v>
      </c>
      <c r="BI24">
        <v>4.22</v>
      </c>
      <c r="BJ24">
        <v>1.64</v>
      </c>
      <c r="BK24">
        <v>2.92</v>
      </c>
      <c r="BL24">
        <v>1.73</v>
      </c>
      <c r="BM24">
        <v>1.54</v>
      </c>
      <c r="BN24">
        <v>0.49</v>
      </c>
      <c r="BO24">
        <v>9.07</v>
      </c>
      <c r="BP24">
        <v>0</v>
      </c>
      <c r="BQ24">
        <v>4.12</v>
      </c>
      <c r="BR24">
        <v>2.04</v>
      </c>
      <c r="BS24">
        <v>0.41</v>
      </c>
      <c r="BT24">
        <v>0</v>
      </c>
      <c r="BU24">
        <v>0</v>
      </c>
      <c r="BV24">
        <v>0</v>
      </c>
      <c r="BW24">
        <f t="shared" si="2"/>
        <v>59.75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1.9312</v>
      </c>
      <c r="K25">
        <v>111.044</v>
      </c>
      <c r="L25">
        <v>354.06944199999998</v>
      </c>
      <c r="M25">
        <v>75.316800000000001</v>
      </c>
      <c r="N25">
        <v>88.726763000000005</v>
      </c>
      <c r="O25">
        <v>119.411528</v>
      </c>
      <c r="P25">
        <v>91.868825999999999</v>
      </c>
      <c r="Q25">
        <v>13.116034000000001</v>
      </c>
      <c r="R25">
        <v>25.702051000000001</v>
      </c>
      <c r="S25">
        <v>16.019787000000001</v>
      </c>
      <c r="T25">
        <v>0</v>
      </c>
      <c r="U25">
        <v>404.36431199999998</v>
      </c>
      <c r="V25">
        <v>0</v>
      </c>
      <c r="W25">
        <v>23.746711000000001</v>
      </c>
      <c r="X25">
        <v>96.357996</v>
      </c>
      <c r="Y25">
        <v>0</v>
      </c>
      <c r="Z25">
        <v>0</v>
      </c>
      <c r="AA25">
        <v>41.192495999999998</v>
      </c>
      <c r="AB25">
        <v>0</v>
      </c>
      <c r="AC25">
        <v>0</v>
      </c>
      <c r="AD25">
        <v>35.332946</v>
      </c>
      <c r="AE25">
        <v>47.735937999999997</v>
      </c>
      <c r="AF25">
        <v>8.5687339999999992</v>
      </c>
      <c r="AG25">
        <v>36.919136999999999</v>
      </c>
      <c r="AH25">
        <v>147.67934700000001</v>
      </c>
      <c r="AI25">
        <v>0</v>
      </c>
      <c r="AJ25">
        <v>0</v>
      </c>
      <c r="AK25">
        <v>49.503995000000003</v>
      </c>
      <c r="AL25">
        <v>76.634457999999995</v>
      </c>
      <c r="AM25">
        <v>15.29128</v>
      </c>
      <c r="AN25">
        <v>0.66498900000000005</v>
      </c>
      <c r="AO25">
        <v>17.033183999999999</v>
      </c>
      <c r="AP25">
        <v>11.132402000000001</v>
      </c>
      <c r="AQ25">
        <v>18.249839999999999</v>
      </c>
      <c r="AR25">
        <v>46.904986000000001</v>
      </c>
      <c r="AS25">
        <v>31.174202999999999</v>
      </c>
      <c r="AT25">
        <v>10.860683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59.769999999999996</v>
      </c>
      <c r="BA25">
        <f t="shared" si="1"/>
        <v>2076.3240679999999</v>
      </c>
      <c r="BD25">
        <v>16.37</v>
      </c>
      <c r="BE25">
        <v>5.33</v>
      </c>
      <c r="BF25">
        <v>1</v>
      </c>
      <c r="BG25">
        <v>3.82</v>
      </c>
      <c r="BH25">
        <v>5.07</v>
      </c>
      <c r="BI25">
        <v>4.22</v>
      </c>
      <c r="BJ25">
        <v>1.64</v>
      </c>
      <c r="BK25">
        <v>2.92</v>
      </c>
      <c r="BL25">
        <v>1.73</v>
      </c>
      <c r="BM25">
        <v>1.54</v>
      </c>
      <c r="BN25">
        <v>0.49</v>
      </c>
      <c r="BO25">
        <v>9.07</v>
      </c>
      <c r="BP25">
        <v>0</v>
      </c>
      <c r="BQ25">
        <v>4.12</v>
      </c>
      <c r="BR25">
        <v>2.04</v>
      </c>
      <c r="BS25">
        <v>0.41</v>
      </c>
      <c r="BT25">
        <v>0</v>
      </c>
      <c r="BU25">
        <v>0</v>
      </c>
      <c r="BV25">
        <v>0</v>
      </c>
      <c r="BW25">
        <f t="shared" si="2"/>
        <v>59.769999999999996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1.9312</v>
      </c>
      <c r="K26">
        <v>111.044</v>
      </c>
      <c r="L26">
        <v>354.06944199999998</v>
      </c>
      <c r="M26">
        <v>75.316800000000001</v>
      </c>
      <c r="N26">
        <v>88.726763000000005</v>
      </c>
      <c r="O26">
        <v>119.411528</v>
      </c>
      <c r="P26">
        <v>91.868825999999999</v>
      </c>
      <c r="Q26">
        <v>13.116034000000001</v>
      </c>
      <c r="R26">
        <v>25.702051000000001</v>
      </c>
      <c r="S26">
        <v>16.019787000000001</v>
      </c>
      <c r="T26">
        <v>0</v>
      </c>
      <c r="U26">
        <v>404.36431199999998</v>
      </c>
      <c r="V26">
        <v>0</v>
      </c>
      <c r="W26">
        <v>23.746711000000001</v>
      </c>
      <c r="X26">
        <v>96.357996</v>
      </c>
      <c r="Y26">
        <v>0</v>
      </c>
      <c r="Z26">
        <v>0</v>
      </c>
      <c r="AA26">
        <v>41.192495999999998</v>
      </c>
      <c r="AB26">
        <v>0</v>
      </c>
      <c r="AC26">
        <v>0</v>
      </c>
      <c r="AD26">
        <v>35.332946</v>
      </c>
      <c r="AE26">
        <v>47.735937999999997</v>
      </c>
      <c r="AF26">
        <v>8.5687339999999992</v>
      </c>
      <c r="AG26">
        <v>36.919136999999999</v>
      </c>
      <c r="AH26">
        <v>147.67934700000001</v>
      </c>
      <c r="AI26">
        <v>0</v>
      </c>
      <c r="AJ26">
        <v>0</v>
      </c>
      <c r="AK26">
        <v>49.503995000000003</v>
      </c>
      <c r="AL26">
        <v>76.634457999999995</v>
      </c>
      <c r="AM26">
        <v>15.29128</v>
      </c>
      <c r="AN26">
        <v>0.66498900000000005</v>
      </c>
      <c r="AO26">
        <v>17.033183999999999</v>
      </c>
      <c r="AP26">
        <v>11.132402000000001</v>
      </c>
      <c r="AQ26">
        <v>18.249839999999999</v>
      </c>
      <c r="AR26">
        <v>46.904986000000001</v>
      </c>
      <c r="AS26">
        <v>30.800113</v>
      </c>
      <c r="AT26">
        <v>10.860683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59.86</v>
      </c>
      <c r="BA26">
        <f t="shared" si="1"/>
        <v>2076.0399779999998</v>
      </c>
      <c r="BD26">
        <v>16.37</v>
      </c>
      <c r="BE26">
        <v>5.33</v>
      </c>
      <c r="BF26">
        <v>1</v>
      </c>
      <c r="BG26">
        <v>3.82</v>
      </c>
      <c r="BH26">
        <v>5.07</v>
      </c>
      <c r="BI26">
        <v>4.22</v>
      </c>
      <c r="BJ26">
        <v>1.64</v>
      </c>
      <c r="BK26">
        <v>2.97</v>
      </c>
      <c r="BL26">
        <v>1.77</v>
      </c>
      <c r="BM26">
        <v>1.54</v>
      </c>
      <c r="BN26">
        <v>0.49</v>
      </c>
      <c r="BO26">
        <v>9.07</v>
      </c>
      <c r="BP26">
        <v>0</v>
      </c>
      <c r="BQ26">
        <v>4.12</v>
      </c>
      <c r="BR26">
        <v>2.04</v>
      </c>
      <c r="BS26">
        <v>0.41</v>
      </c>
      <c r="BT26">
        <v>0</v>
      </c>
      <c r="BU26">
        <v>0</v>
      </c>
      <c r="BV26">
        <v>0</v>
      </c>
      <c r="BW26">
        <f t="shared" si="2"/>
        <v>59.86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1.9312</v>
      </c>
      <c r="K27">
        <v>114.343496</v>
      </c>
      <c r="L27">
        <v>354.06944199999998</v>
      </c>
      <c r="M27">
        <v>75.316800000000001</v>
      </c>
      <c r="N27">
        <v>114.0615</v>
      </c>
      <c r="O27">
        <v>119.411528</v>
      </c>
      <c r="P27">
        <v>132.52860000000001</v>
      </c>
      <c r="Q27">
        <v>17.648947</v>
      </c>
      <c r="R27">
        <v>35.363168999999999</v>
      </c>
      <c r="S27">
        <v>21.906566999999999</v>
      </c>
      <c r="T27">
        <v>0</v>
      </c>
      <c r="U27">
        <v>404.36431199999998</v>
      </c>
      <c r="V27">
        <v>6.141216</v>
      </c>
      <c r="W27">
        <v>36.962201999999998</v>
      </c>
      <c r="X27">
        <v>120.748183</v>
      </c>
      <c r="Y27">
        <v>0</v>
      </c>
      <c r="Z27">
        <v>0</v>
      </c>
      <c r="AA27">
        <v>41.192495999999998</v>
      </c>
      <c r="AB27">
        <v>0</v>
      </c>
      <c r="AC27">
        <v>0</v>
      </c>
      <c r="AD27">
        <v>35.332946</v>
      </c>
      <c r="AE27">
        <v>47.735937999999997</v>
      </c>
      <c r="AF27">
        <v>8.5687339999999992</v>
      </c>
      <c r="AG27">
        <v>36.919136999999999</v>
      </c>
      <c r="AH27">
        <v>147.67934700000001</v>
      </c>
      <c r="AI27">
        <v>0</v>
      </c>
      <c r="AJ27">
        <v>0</v>
      </c>
      <c r="AK27">
        <v>49.503995000000003</v>
      </c>
      <c r="AL27">
        <v>76.634457999999995</v>
      </c>
      <c r="AM27">
        <v>15.29128</v>
      </c>
      <c r="AN27">
        <v>0.66498900000000005</v>
      </c>
      <c r="AO27">
        <v>17.033183999999999</v>
      </c>
      <c r="AP27">
        <v>11.132402000000001</v>
      </c>
      <c r="AQ27">
        <v>18.249839999999999</v>
      </c>
      <c r="AR27">
        <v>46.904986000000001</v>
      </c>
      <c r="AS27">
        <v>30.800113</v>
      </c>
      <c r="AT27">
        <v>10.860683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59.639999999999993</v>
      </c>
      <c r="BA27">
        <f t="shared" si="1"/>
        <v>2208.9416899999992</v>
      </c>
      <c r="BD27">
        <v>15.5</v>
      </c>
      <c r="BE27">
        <v>5.47</v>
      </c>
      <c r="BF27">
        <v>0.98</v>
      </c>
      <c r="BG27">
        <v>3.93</v>
      </c>
      <c r="BH27">
        <v>5.23</v>
      </c>
      <c r="BI27">
        <v>4.3099999999999996</v>
      </c>
      <c r="BJ27">
        <v>1.48</v>
      </c>
      <c r="BK27">
        <v>2.97</v>
      </c>
      <c r="BL27">
        <v>1.84</v>
      </c>
      <c r="BM27">
        <v>1.54</v>
      </c>
      <c r="BN27">
        <v>0.51</v>
      </c>
      <c r="BO27">
        <v>9.2899999999999991</v>
      </c>
      <c r="BP27">
        <v>0</v>
      </c>
      <c r="BQ27">
        <v>4.24</v>
      </c>
      <c r="BR27">
        <v>1.94</v>
      </c>
      <c r="BS27">
        <v>0.41</v>
      </c>
      <c r="BT27">
        <v>0</v>
      </c>
      <c r="BU27">
        <v>0</v>
      </c>
      <c r="BV27">
        <v>0</v>
      </c>
      <c r="BW27">
        <f t="shared" si="2"/>
        <v>59.639999999999993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1.9312</v>
      </c>
      <c r="K28">
        <v>114.34294</v>
      </c>
      <c r="L28">
        <v>354.06944199999998</v>
      </c>
      <c r="M28">
        <v>75.316800000000001</v>
      </c>
      <c r="N28">
        <v>114.0615</v>
      </c>
      <c r="O28">
        <v>119.411528</v>
      </c>
      <c r="P28">
        <v>132.52860000000001</v>
      </c>
      <c r="Q28">
        <v>17.648947</v>
      </c>
      <c r="R28">
        <v>35.363168999999999</v>
      </c>
      <c r="S28">
        <v>21.906566999999999</v>
      </c>
      <c r="T28">
        <v>0</v>
      </c>
      <c r="U28">
        <v>404.36431199999998</v>
      </c>
      <c r="V28">
        <v>6.141216</v>
      </c>
      <c r="W28">
        <v>36.962201999999998</v>
      </c>
      <c r="X28">
        <v>120.748183</v>
      </c>
      <c r="Y28">
        <v>0</v>
      </c>
      <c r="Z28">
        <v>0</v>
      </c>
      <c r="AA28">
        <v>41.192495999999998</v>
      </c>
      <c r="AB28">
        <v>0</v>
      </c>
      <c r="AC28">
        <v>0</v>
      </c>
      <c r="AD28">
        <v>35.332946</v>
      </c>
      <c r="AE28">
        <v>47.735937999999997</v>
      </c>
      <c r="AF28">
        <v>8.5687339999999992</v>
      </c>
      <c r="AG28">
        <v>36.919136999999999</v>
      </c>
      <c r="AH28">
        <v>147.67934700000001</v>
      </c>
      <c r="AI28">
        <v>0</v>
      </c>
      <c r="AJ28">
        <v>0</v>
      </c>
      <c r="AK28">
        <v>49.503995000000003</v>
      </c>
      <c r="AL28">
        <v>80.785957999999994</v>
      </c>
      <c r="AM28">
        <v>15.29128</v>
      </c>
      <c r="AN28">
        <v>0.66498900000000005</v>
      </c>
      <c r="AO28">
        <v>17.033183999999999</v>
      </c>
      <c r="AP28">
        <v>11.132402000000001</v>
      </c>
      <c r="AQ28">
        <v>17.033183999999999</v>
      </c>
      <c r="AR28">
        <v>46.904986000000001</v>
      </c>
      <c r="AS28">
        <v>30.800113</v>
      </c>
      <c r="AT28">
        <v>10.860683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59.569999999999993</v>
      </c>
      <c r="BA28">
        <f t="shared" si="1"/>
        <v>2211.8059779999994</v>
      </c>
      <c r="BD28">
        <v>15.5</v>
      </c>
      <c r="BE28">
        <v>5.47</v>
      </c>
      <c r="BF28">
        <v>0.98</v>
      </c>
      <c r="BG28">
        <v>3.93</v>
      </c>
      <c r="BH28">
        <v>5.23</v>
      </c>
      <c r="BI28">
        <v>4.3099999999999996</v>
      </c>
      <c r="BJ28">
        <v>1.41</v>
      </c>
      <c r="BK28">
        <v>2.97</v>
      </c>
      <c r="BL28">
        <v>1.84</v>
      </c>
      <c r="BM28">
        <v>1.54</v>
      </c>
      <c r="BN28">
        <v>0.51</v>
      </c>
      <c r="BO28">
        <v>9.2899999999999991</v>
      </c>
      <c r="BP28">
        <v>0</v>
      </c>
      <c r="BQ28">
        <v>4.24</v>
      </c>
      <c r="BR28">
        <v>1.94</v>
      </c>
      <c r="BS28">
        <v>0.41</v>
      </c>
      <c r="BT28">
        <v>0</v>
      </c>
      <c r="BU28">
        <v>0</v>
      </c>
      <c r="BV28">
        <v>0</v>
      </c>
      <c r="BW28">
        <f t="shared" si="2"/>
        <v>59.569999999999993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1.9312</v>
      </c>
      <c r="K29">
        <v>113.737696</v>
      </c>
      <c r="L29">
        <v>354.06944199999998</v>
      </c>
      <c r="M29">
        <v>75.316800000000001</v>
      </c>
      <c r="N29">
        <v>114.0615</v>
      </c>
      <c r="O29">
        <v>119.411528</v>
      </c>
      <c r="P29">
        <v>132.52860000000001</v>
      </c>
      <c r="Q29">
        <v>17.648947</v>
      </c>
      <c r="R29">
        <v>35.363168999999999</v>
      </c>
      <c r="S29">
        <v>21.906566999999999</v>
      </c>
      <c r="T29">
        <v>0</v>
      </c>
      <c r="U29">
        <v>404.36431199999998</v>
      </c>
      <c r="V29">
        <v>6.141216</v>
      </c>
      <c r="W29">
        <v>36.962201999999998</v>
      </c>
      <c r="X29">
        <v>120.748183</v>
      </c>
      <c r="Y29">
        <v>0</v>
      </c>
      <c r="Z29">
        <v>0</v>
      </c>
      <c r="AA29">
        <v>41.192495999999998</v>
      </c>
      <c r="AB29">
        <v>0</v>
      </c>
      <c r="AC29">
        <v>0</v>
      </c>
      <c r="AD29">
        <v>35.332946</v>
      </c>
      <c r="AE29">
        <v>31.714939000000001</v>
      </c>
      <c r="AF29">
        <v>8.5687339999999992</v>
      </c>
      <c r="AG29">
        <v>36.919136999999999</v>
      </c>
      <c r="AH29">
        <v>147.67934700000001</v>
      </c>
      <c r="AI29">
        <v>4.9168349999999998</v>
      </c>
      <c r="AJ29">
        <v>0</v>
      </c>
      <c r="AK29">
        <v>49.503995000000003</v>
      </c>
      <c r="AL29">
        <v>80.785957999999994</v>
      </c>
      <c r="AM29">
        <v>15.29128</v>
      </c>
      <c r="AN29">
        <v>0.66498900000000005</v>
      </c>
      <c r="AO29">
        <v>17.033183999999999</v>
      </c>
      <c r="AP29">
        <v>11.132402000000001</v>
      </c>
      <c r="AQ29">
        <v>9.7332479999999997</v>
      </c>
      <c r="AR29">
        <v>46.904986000000001</v>
      </c>
      <c r="AS29">
        <v>30.800113</v>
      </c>
      <c r="AT29">
        <v>10.860683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59.499999999999993</v>
      </c>
      <c r="BA29">
        <f t="shared" si="1"/>
        <v>2192.7266339999992</v>
      </c>
      <c r="BD29">
        <v>15.5</v>
      </c>
      <c r="BE29">
        <v>5.47</v>
      </c>
      <c r="BF29">
        <v>0.98</v>
      </c>
      <c r="BG29">
        <v>3.93</v>
      </c>
      <c r="BH29">
        <v>5.23</v>
      </c>
      <c r="BI29">
        <v>4.3099999999999996</v>
      </c>
      <c r="BJ29">
        <v>1.41</v>
      </c>
      <c r="BK29">
        <v>2.97</v>
      </c>
      <c r="BL29">
        <v>1.84</v>
      </c>
      <c r="BM29">
        <v>1.54</v>
      </c>
      <c r="BN29">
        <v>0.51</v>
      </c>
      <c r="BO29">
        <v>9.2200000000000006</v>
      </c>
      <c r="BP29">
        <v>0</v>
      </c>
      <c r="BQ29">
        <v>4.24</v>
      </c>
      <c r="BR29">
        <v>1.94</v>
      </c>
      <c r="BS29">
        <v>0.41</v>
      </c>
      <c r="BT29">
        <v>0</v>
      </c>
      <c r="BU29">
        <v>0</v>
      </c>
      <c r="BV29">
        <v>0</v>
      </c>
      <c r="BW29">
        <f t="shared" si="2"/>
        <v>59.499999999999993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1.9312</v>
      </c>
      <c r="K30">
        <v>113.73438899999999</v>
      </c>
      <c r="L30">
        <v>354.06944199999998</v>
      </c>
      <c r="M30">
        <v>75.316800000000001</v>
      </c>
      <c r="N30">
        <v>114.0615</v>
      </c>
      <c r="O30">
        <v>119.411528</v>
      </c>
      <c r="P30">
        <v>132.52860000000001</v>
      </c>
      <c r="Q30">
        <v>17.648947</v>
      </c>
      <c r="R30">
        <v>35.363168999999999</v>
      </c>
      <c r="S30">
        <v>21.906566999999999</v>
      </c>
      <c r="T30">
        <v>0</v>
      </c>
      <c r="U30">
        <v>404.36431199999998</v>
      </c>
      <c r="V30">
        <v>6.141216</v>
      </c>
      <c r="W30">
        <v>36.962201999999998</v>
      </c>
      <c r="X30">
        <v>120.748183</v>
      </c>
      <c r="Y30">
        <v>0</v>
      </c>
      <c r="Z30">
        <v>0</v>
      </c>
      <c r="AA30">
        <v>41.192495999999998</v>
      </c>
      <c r="AB30">
        <v>0</v>
      </c>
      <c r="AC30">
        <v>0</v>
      </c>
      <c r="AD30">
        <v>35.332946</v>
      </c>
      <c r="AE30">
        <v>31.714939000000001</v>
      </c>
      <c r="AF30">
        <v>8.5687339999999992</v>
      </c>
      <c r="AG30">
        <v>36.919136999999999</v>
      </c>
      <c r="AH30">
        <v>147.67934700000001</v>
      </c>
      <c r="AI30">
        <v>31.959429</v>
      </c>
      <c r="AJ30">
        <v>0</v>
      </c>
      <c r="AK30">
        <v>49.503995000000003</v>
      </c>
      <c r="AL30">
        <v>80.785957999999994</v>
      </c>
      <c r="AM30">
        <v>15.29128</v>
      </c>
      <c r="AN30">
        <v>0.66498900000000005</v>
      </c>
      <c r="AO30">
        <v>17.033183999999999</v>
      </c>
      <c r="AP30">
        <v>11.132402000000001</v>
      </c>
      <c r="AQ30">
        <v>8.5165919999999993</v>
      </c>
      <c r="AR30">
        <v>46.904986000000001</v>
      </c>
      <c r="AS30">
        <v>30.800113</v>
      </c>
      <c r="AT30">
        <v>10.860683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59.499999999999993</v>
      </c>
      <c r="BA30">
        <f t="shared" si="1"/>
        <v>2218.5492649999997</v>
      </c>
      <c r="BD30">
        <v>15.5</v>
      </c>
      <c r="BE30">
        <v>5.47</v>
      </c>
      <c r="BF30">
        <v>0.98</v>
      </c>
      <c r="BG30">
        <v>3.93</v>
      </c>
      <c r="BH30">
        <v>5.23</v>
      </c>
      <c r="BI30">
        <v>4.3099999999999996</v>
      </c>
      <c r="BJ30">
        <v>1.41</v>
      </c>
      <c r="BK30">
        <v>2.97</v>
      </c>
      <c r="BL30">
        <v>1.84</v>
      </c>
      <c r="BM30">
        <v>1.54</v>
      </c>
      <c r="BN30">
        <v>0.51</v>
      </c>
      <c r="BO30">
        <v>9.2200000000000006</v>
      </c>
      <c r="BP30">
        <v>0</v>
      </c>
      <c r="BQ30">
        <v>4.24</v>
      </c>
      <c r="BR30">
        <v>1.94</v>
      </c>
      <c r="BS30">
        <v>0.41</v>
      </c>
      <c r="BT30">
        <v>0</v>
      </c>
      <c r="BU30">
        <v>0</v>
      </c>
      <c r="BV30">
        <v>0</v>
      </c>
      <c r="BW30">
        <f t="shared" si="2"/>
        <v>59.499999999999993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1.9312</v>
      </c>
      <c r="K31">
        <v>113.737696</v>
      </c>
      <c r="L31">
        <v>354.06944199999998</v>
      </c>
      <c r="M31">
        <v>75.316800000000001</v>
      </c>
      <c r="N31">
        <v>114.0615</v>
      </c>
      <c r="O31">
        <v>119.411528</v>
      </c>
      <c r="P31">
        <v>132.52860000000001</v>
      </c>
      <c r="Q31">
        <v>8.3953129999999998</v>
      </c>
      <c r="R31">
        <v>18.365461</v>
      </c>
      <c r="S31">
        <v>11.323973000000001</v>
      </c>
      <c r="T31">
        <v>0</v>
      </c>
      <c r="U31">
        <v>404.36431199999998</v>
      </c>
      <c r="V31">
        <v>6.141216</v>
      </c>
      <c r="W31">
        <v>24.384799000000001</v>
      </c>
      <c r="X31">
        <v>72.670186999999999</v>
      </c>
      <c r="Y31">
        <v>0</v>
      </c>
      <c r="Z31">
        <v>0</v>
      </c>
      <c r="AA31">
        <v>41.192495999999998</v>
      </c>
      <c r="AB31">
        <v>0</v>
      </c>
      <c r="AC31">
        <v>0</v>
      </c>
      <c r="AD31">
        <v>35.332946</v>
      </c>
      <c r="AE31">
        <v>31.714939000000001</v>
      </c>
      <c r="AF31">
        <v>8.5687339999999992</v>
      </c>
      <c r="AG31">
        <v>36.919136999999999</v>
      </c>
      <c r="AH31">
        <v>147.67934700000001</v>
      </c>
      <c r="AI31">
        <v>31.959429</v>
      </c>
      <c r="AJ31">
        <v>0</v>
      </c>
      <c r="AK31">
        <v>49.503995000000003</v>
      </c>
      <c r="AL31">
        <v>80.785957999999994</v>
      </c>
      <c r="AM31">
        <v>15.29128</v>
      </c>
      <c r="AN31">
        <v>0.66498900000000005</v>
      </c>
      <c r="AO31">
        <v>17.033183999999999</v>
      </c>
      <c r="AP31">
        <v>11.132402000000001</v>
      </c>
      <c r="AQ31">
        <v>0</v>
      </c>
      <c r="AR31">
        <v>46.904986000000001</v>
      </c>
      <c r="AS31">
        <v>30.800113</v>
      </c>
      <c r="AT31">
        <v>10.860683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59.449999999999989</v>
      </c>
      <c r="BA31">
        <f t="shared" si="1"/>
        <v>2112.4966449999993</v>
      </c>
      <c r="BD31">
        <v>15.5</v>
      </c>
      <c r="BE31">
        <v>5.47</v>
      </c>
      <c r="BF31">
        <v>0.98</v>
      </c>
      <c r="BG31">
        <v>3.93</v>
      </c>
      <c r="BH31">
        <v>5.23</v>
      </c>
      <c r="BI31">
        <v>4.3099999999999996</v>
      </c>
      <c r="BJ31">
        <v>1.41</v>
      </c>
      <c r="BK31">
        <v>2.94</v>
      </c>
      <c r="BL31">
        <v>1.82</v>
      </c>
      <c r="BM31">
        <v>1.54</v>
      </c>
      <c r="BN31">
        <v>0.51</v>
      </c>
      <c r="BO31">
        <v>9.2200000000000006</v>
      </c>
      <c r="BP31">
        <v>0</v>
      </c>
      <c r="BQ31">
        <v>4.24</v>
      </c>
      <c r="BR31">
        <v>1.94</v>
      </c>
      <c r="BS31">
        <v>0.41</v>
      </c>
      <c r="BT31">
        <v>0</v>
      </c>
      <c r="BU31">
        <v>0</v>
      </c>
      <c r="BV31">
        <v>0</v>
      </c>
      <c r="BW31">
        <f t="shared" si="2"/>
        <v>59.449999999999989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1.9312</v>
      </c>
      <c r="K32">
        <v>113.73438899999999</v>
      </c>
      <c r="L32">
        <v>354.06944199999998</v>
      </c>
      <c r="M32">
        <v>75.316800000000001</v>
      </c>
      <c r="N32">
        <v>114.0615</v>
      </c>
      <c r="O32">
        <v>119.411528</v>
      </c>
      <c r="P32">
        <v>132.52860000000001</v>
      </c>
      <c r="Q32">
        <v>8.3953129999999998</v>
      </c>
      <c r="R32">
        <v>18.365461</v>
      </c>
      <c r="S32">
        <v>11.323973000000001</v>
      </c>
      <c r="T32">
        <v>0</v>
      </c>
      <c r="U32">
        <v>404.36431199999998</v>
      </c>
      <c r="V32">
        <v>6.141216</v>
      </c>
      <c r="W32">
        <v>22.871490999999999</v>
      </c>
      <c r="X32">
        <v>72.670186999999999</v>
      </c>
      <c r="Y32">
        <v>0</v>
      </c>
      <c r="Z32">
        <v>0</v>
      </c>
      <c r="AA32">
        <v>41.192495999999998</v>
      </c>
      <c r="AB32">
        <v>0</v>
      </c>
      <c r="AC32">
        <v>0</v>
      </c>
      <c r="AD32">
        <v>35.332946</v>
      </c>
      <c r="AE32">
        <v>31.714939000000001</v>
      </c>
      <c r="AF32">
        <v>8.5687339999999992</v>
      </c>
      <c r="AG32">
        <v>36.919136999999999</v>
      </c>
      <c r="AH32">
        <v>147.67934700000001</v>
      </c>
      <c r="AI32">
        <v>31.959429</v>
      </c>
      <c r="AJ32">
        <v>0</v>
      </c>
      <c r="AK32">
        <v>49.503995000000003</v>
      </c>
      <c r="AL32">
        <v>80.785957999999994</v>
      </c>
      <c r="AM32">
        <v>15.29128</v>
      </c>
      <c r="AN32">
        <v>0.66498900000000005</v>
      </c>
      <c r="AO32">
        <v>17.033183999999999</v>
      </c>
      <c r="AP32">
        <v>11.132402000000001</v>
      </c>
      <c r="AQ32">
        <v>0</v>
      </c>
      <c r="AR32">
        <v>46.904986000000001</v>
      </c>
      <c r="AS32">
        <v>30.800113</v>
      </c>
      <c r="AT32">
        <v>10.860683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59.449999999999989</v>
      </c>
      <c r="BA32">
        <f t="shared" si="1"/>
        <v>2110.9800299999997</v>
      </c>
      <c r="BD32">
        <v>15.5</v>
      </c>
      <c r="BE32">
        <v>5.47</v>
      </c>
      <c r="BF32">
        <v>0.98</v>
      </c>
      <c r="BG32">
        <v>3.93</v>
      </c>
      <c r="BH32">
        <v>5.23</v>
      </c>
      <c r="BI32">
        <v>4.3099999999999996</v>
      </c>
      <c r="BJ32">
        <v>1.41</v>
      </c>
      <c r="BK32">
        <v>2.94</v>
      </c>
      <c r="BL32">
        <v>1.82</v>
      </c>
      <c r="BM32">
        <v>1.54</v>
      </c>
      <c r="BN32">
        <v>0.51</v>
      </c>
      <c r="BO32">
        <v>9.2200000000000006</v>
      </c>
      <c r="BP32">
        <v>0</v>
      </c>
      <c r="BQ32">
        <v>4.24</v>
      </c>
      <c r="BR32">
        <v>1.94</v>
      </c>
      <c r="BS32">
        <v>0.41</v>
      </c>
      <c r="BT32">
        <v>0</v>
      </c>
      <c r="BU32">
        <v>0</v>
      </c>
      <c r="BV32">
        <v>0</v>
      </c>
      <c r="BW32">
        <f t="shared" si="2"/>
        <v>59.449999999999989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1.9312</v>
      </c>
      <c r="K33">
        <v>113.737696</v>
      </c>
      <c r="L33">
        <v>354.06944199999998</v>
      </c>
      <c r="M33">
        <v>75.316800000000001</v>
      </c>
      <c r="N33">
        <v>114.0615</v>
      </c>
      <c r="O33">
        <v>119.411528</v>
      </c>
      <c r="P33">
        <v>120.824949</v>
      </c>
      <c r="Q33">
        <v>8.3953129999999998</v>
      </c>
      <c r="R33">
        <v>18.365461</v>
      </c>
      <c r="S33">
        <v>11.323973000000001</v>
      </c>
      <c r="T33">
        <v>0</v>
      </c>
      <c r="U33">
        <v>404.36431199999998</v>
      </c>
      <c r="V33">
        <v>6.141216</v>
      </c>
      <c r="W33">
        <v>22.871490999999999</v>
      </c>
      <c r="X33">
        <v>72.670186999999999</v>
      </c>
      <c r="Y33">
        <v>0</v>
      </c>
      <c r="Z33">
        <v>0</v>
      </c>
      <c r="AA33">
        <v>41.192495999999998</v>
      </c>
      <c r="AB33">
        <v>0</v>
      </c>
      <c r="AC33">
        <v>0</v>
      </c>
      <c r="AD33">
        <v>35.332946</v>
      </c>
      <c r="AE33">
        <v>31.714939000000001</v>
      </c>
      <c r="AF33">
        <v>8.5687339999999992</v>
      </c>
      <c r="AG33">
        <v>36.919136999999999</v>
      </c>
      <c r="AH33">
        <v>147.67934700000001</v>
      </c>
      <c r="AI33">
        <v>47.939143000000001</v>
      </c>
      <c r="AJ33">
        <v>0</v>
      </c>
      <c r="AK33">
        <v>49.503995000000003</v>
      </c>
      <c r="AL33">
        <v>80.785957999999994</v>
      </c>
      <c r="AM33">
        <v>15.29128</v>
      </c>
      <c r="AN33">
        <v>0.66498900000000005</v>
      </c>
      <c r="AO33">
        <v>17.033183999999999</v>
      </c>
      <c r="AP33">
        <v>11.132402000000001</v>
      </c>
      <c r="AQ33">
        <v>0</v>
      </c>
      <c r="AR33">
        <v>46.904986000000001</v>
      </c>
      <c r="AS33">
        <v>30.800113</v>
      </c>
      <c r="AT33">
        <v>10.860683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59.449999999999989</v>
      </c>
      <c r="BA33">
        <f t="shared" si="1"/>
        <v>2115.2593999999995</v>
      </c>
      <c r="BD33">
        <v>15.5</v>
      </c>
      <c r="BE33">
        <v>5.47</v>
      </c>
      <c r="BF33">
        <v>0.98</v>
      </c>
      <c r="BG33">
        <v>3.93</v>
      </c>
      <c r="BH33">
        <v>5.23</v>
      </c>
      <c r="BI33">
        <v>4.3099999999999996</v>
      </c>
      <c r="BJ33">
        <v>1.41</v>
      </c>
      <c r="BK33">
        <v>2.94</v>
      </c>
      <c r="BL33">
        <v>1.82</v>
      </c>
      <c r="BM33">
        <v>1.54</v>
      </c>
      <c r="BN33">
        <v>0.51</v>
      </c>
      <c r="BO33">
        <v>9.2200000000000006</v>
      </c>
      <c r="BP33">
        <v>0</v>
      </c>
      <c r="BQ33">
        <v>4.24</v>
      </c>
      <c r="BR33">
        <v>1.94</v>
      </c>
      <c r="BS33">
        <v>0.41</v>
      </c>
      <c r="BT33">
        <v>0</v>
      </c>
      <c r="BU33">
        <v>0</v>
      </c>
      <c r="BV33">
        <v>0</v>
      </c>
      <c r="BW33">
        <f t="shared" si="2"/>
        <v>59.449999999999989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1.9312</v>
      </c>
      <c r="K34">
        <v>113.73328600000001</v>
      </c>
      <c r="L34">
        <v>354.06944199999998</v>
      </c>
      <c r="M34">
        <v>36.702455999999998</v>
      </c>
      <c r="N34">
        <v>78.452393000000001</v>
      </c>
      <c r="O34">
        <v>119.411528</v>
      </c>
      <c r="P34">
        <v>120.824949</v>
      </c>
      <c r="Q34">
        <v>3.8624000000000001</v>
      </c>
      <c r="R34">
        <v>11.682157</v>
      </c>
      <c r="S34">
        <v>7.3824069999999997</v>
      </c>
      <c r="T34">
        <v>0</v>
      </c>
      <c r="U34">
        <v>404.36431199999998</v>
      </c>
      <c r="V34">
        <v>0</v>
      </c>
      <c r="W34">
        <v>9.6560000000000006</v>
      </c>
      <c r="X34">
        <v>72.670186999999999</v>
      </c>
      <c r="Y34">
        <v>0</v>
      </c>
      <c r="Z34">
        <v>0</v>
      </c>
      <c r="AA34">
        <v>41.192495999999998</v>
      </c>
      <c r="AB34">
        <v>0</v>
      </c>
      <c r="AC34">
        <v>0</v>
      </c>
      <c r="AD34">
        <v>35.332946</v>
      </c>
      <c r="AE34">
        <v>31.714939000000001</v>
      </c>
      <c r="AF34">
        <v>8.5687339999999992</v>
      </c>
      <c r="AG34">
        <v>36.919136999999999</v>
      </c>
      <c r="AH34">
        <v>147.67934700000001</v>
      </c>
      <c r="AI34">
        <v>47.939143000000001</v>
      </c>
      <c r="AJ34">
        <v>0</v>
      </c>
      <c r="AK34">
        <v>49.503995000000003</v>
      </c>
      <c r="AL34">
        <v>76.634457999999995</v>
      </c>
      <c r="AM34">
        <v>15.29128</v>
      </c>
      <c r="AN34">
        <v>0.66498900000000005</v>
      </c>
      <c r="AO34">
        <v>17.033183999999999</v>
      </c>
      <c r="AP34">
        <v>11.132402000000001</v>
      </c>
      <c r="AQ34">
        <v>0</v>
      </c>
      <c r="AR34">
        <v>46.904986000000001</v>
      </c>
      <c r="AS34">
        <v>30.800113</v>
      </c>
      <c r="AT34">
        <v>10.860683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59.449999999999989</v>
      </c>
      <c r="BA34">
        <f t="shared" si="1"/>
        <v>2002.3655489999999</v>
      </c>
      <c r="BD34">
        <v>15.5</v>
      </c>
      <c r="BE34">
        <v>5.47</v>
      </c>
      <c r="BF34">
        <v>0.98</v>
      </c>
      <c r="BG34">
        <v>3.93</v>
      </c>
      <c r="BH34">
        <v>5.23</v>
      </c>
      <c r="BI34">
        <v>4.3099999999999996</v>
      </c>
      <c r="BJ34">
        <v>1.41</v>
      </c>
      <c r="BK34">
        <v>2.94</v>
      </c>
      <c r="BL34">
        <v>1.82</v>
      </c>
      <c r="BM34">
        <v>1.54</v>
      </c>
      <c r="BN34">
        <v>0.51</v>
      </c>
      <c r="BO34">
        <v>9.2200000000000006</v>
      </c>
      <c r="BP34">
        <v>0</v>
      </c>
      <c r="BQ34">
        <v>4.24</v>
      </c>
      <c r="BR34">
        <v>1.94</v>
      </c>
      <c r="BS34">
        <v>0.41</v>
      </c>
      <c r="BT34">
        <v>0</v>
      </c>
      <c r="BU34">
        <v>0</v>
      </c>
      <c r="BV34">
        <v>0</v>
      </c>
      <c r="BW34">
        <f t="shared" si="2"/>
        <v>59.449999999999989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1.9312</v>
      </c>
      <c r="K35">
        <v>113.736593</v>
      </c>
      <c r="L35">
        <v>353.47080099999999</v>
      </c>
      <c r="M35">
        <v>36.702455999999998</v>
      </c>
      <c r="N35">
        <v>53.112828</v>
      </c>
      <c r="O35">
        <v>67.962018</v>
      </c>
      <c r="P35">
        <v>80.165173999999993</v>
      </c>
      <c r="Q35">
        <v>3.8624000000000001</v>
      </c>
      <c r="R35">
        <v>9.8310650000000006</v>
      </c>
      <c r="S35">
        <v>5.3404160000000003</v>
      </c>
      <c r="T35">
        <v>0</v>
      </c>
      <c r="U35">
        <v>404.36431199999998</v>
      </c>
      <c r="V35">
        <v>0</v>
      </c>
      <c r="W35">
        <v>9.6560000000000006</v>
      </c>
      <c r="X35">
        <v>48.28</v>
      </c>
      <c r="Y35">
        <v>0</v>
      </c>
      <c r="Z35">
        <v>0</v>
      </c>
      <c r="AA35">
        <v>41.192495999999998</v>
      </c>
      <c r="AB35">
        <v>0</v>
      </c>
      <c r="AC35">
        <v>0</v>
      </c>
      <c r="AD35">
        <v>35.332946</v>
      </c>
      <c r="AE35">
        <v>47.735937999999997</v>
      </c>
      <c r="AF35">
        <v>8.5687339999999992</v>
      </c>
      <c r="AG35">
        <v>36.919136999999999</v>
      </c>
      <c r="AH35">
        <v>147.67934700000001</v>
      </c>
      <c r="AI35">
        <v>47.939143000000001</v>
      </c>
      <c r="AJ35">
        <v>0</v>
      </c>
      <c r="AK35">
        <v>49.503995000000003</v>
      </c>
      <c r="AL35">
        <v>76.634457999999995</v>
      </c>
      <c r="AM35">
        <v>15.29128</v>
      </c>
      <c r="AN35">
        <v>0.66498900000000005</v>
      </c>
      <c r="AO35">
        <v>17.033183999999999</v>
      </c>
      <c r="AP35">
        <v>8.0400679999999998</v>
      </c>
      <c r="AQ35">
        <v>0</v>
      </c>
      <c r="AR35">
        <v>46.904986000000001</v>
      </c>
      <c r="AS35">
        <v>30.800113</v>
      </c>
      <c r="AT35">
        <v>10.860683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59.61999999999999</v>
      </c>
      <c r="BA35">
        <f t="shared" si="1"/>
        <v>1869.1367599999999</v>
      </c>
      <c r="BD35">
        <v>15.5</v>
      </c>
      <c r="BE35">
        <v>5.47</v>
      </c>
      <c r="BF35">
        <v>1.01</v>
      </c>
      <c r="BG35">
        <v>3.93</v>
      </c>
      <c r="BH35">
        <v>5.23</v>
      </c>
      <c r="BI35">
        <v>4.3099999999999996</v>
      </c>
      <c r="BJ35">
        <v>1.55</v>
      </c>
      <c r="BK35">
        <v>2.94</v>
      </c>
      <c r="BL35">
        <v>1.82</v>
      </c>
      <c r="BM35">
        <v>1.54</v>
      </c>
      <c r="BN35">
        <v>0.51</v>
      </c>
      <c r="BO35">
        <v>9.2200000000000006</v>
      </c>
      <c r="BP35">
        <v>0</v>
      </c>
      <c r="BQ35">
        <v>4.24</v>
      </c>
      <c r="BR35">
        <v>1.94</v>
      </c>
      <c r="BS35">
        <v>0.41</v>
      </c>
      <c r="BT35">
        <v>0</v>
      </c>
      <c r="BU35">
        <v>0</v>
      </c>
      <c r="BV35">
        <v>0</v>
      </c>
      <c r="BW35">
        <f t="shared" si="2"/>
        <v>59.61999999999999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1.9312</v>
      </c>
      <c r="K36">
        <v>113.73328600000001</v>
      </c>
      <c r="L36">
        <v>353.47080099999999</v>
      </c>
      <c r="M36">
        <v>36.702455999999998</v>
      </c>
      <c r="N36">
        <v>53.112828</v>
      </c>
      <c r="O36">
        <v>67.962018</v>
      </c>
      <c r="P36">
        <v>120.824949</v>
      </c>
      <c r="Q36">
        <v>3.8624000000000001</v>
      </c>
      <c r="R36">
        <v>9.8310650000000006</v>
      </c>
      <c r="S36">
        <v>5.3404160000000003</v>
      </c>
      <c r="T36">
        <v>0</v>
      </c>
      <c r="U36">
        <v>404.36431199999998</v>
      </c>
      <c r="V36">
        <v>0</v>
      </c>
      <c r="W36">
        <v>9.6560000000000006</v>
      </c>
      <c r="X36">
        <v>48.28</v>
      </c>
      <c r="Y36">
        <v>0</v>
      </c>
      <c r="Z36">
        <v>0</v>
      </c>
      <c r="AA36">
        <v>41.192495999999998</v>
      </c>
      <c r="AB36">
        <v>0</v>
      </c>
      <c r="AC36">
        <v>0</v>
      </c>
      <c r="AD36">
        <v>35.332946</v>
      </c>
      <c r="AE36">
        <v>47.735937999999997</v>
      </c>
      <c r="AF36">
        <v>8.5687339999999992</v>
      </c>
      <c r="AG36">
        <v>36.919136999999999</v>
      </c>
      <c r="AH36">
        <v>147.67934700000001</v>
      </c>
      <c r="AI36">
        <v>14.750506</v>
      </c>
      <c r="AJ36">
        <v>0</v>
      </c>
      <c r="AK36">
        <v>49.503995000000003</v>
      </c>
      <c r="AL36">
        <v>76.634457999999995</v>
      </c>
      <c r="AM36">
        <v>15.29128</v>
      </c>
      <c r="AN36">
        <v>0.66498900000000005</v>
      </c>
      <c r="AO36">
        <v>17.033183999999999</v>
      </c>
      <c r="AP36">
        <v>5.5662010000000004</v>
      </c>
      <c r="AQ36">
        <v>0</v>
      </c>
      <c r="AR36">
        <v>46.904986000000001</v>
      </c>
      <c r="AS36">
        <v>30.800113</v>
      </c>
      <c r="AT36">
        <v>10.860683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59.61999999999999</v>
      </c>
      <c r="BA36">
        <f t="shared" si="1"/>
        <v>1874.1307240000001</v>
      </c>
      <c r="BD36">
        <v>15.5</v>
      </c>
      <c r="BE36">
        <v>5.47</v>
      </c>
      <c r="BF36">
        <v>1.01</v>
      </c>
      <c r="BG36">
        <v>3.93</v>
      </c>
      <c r="BH36">
        <v>5.23</v>
      </c>
      <c r="BI36">
        <v>4.3099999999999996</v>
      </c>
      <c r="BJ36">
        <v>1.55</v>
      </c>
      <c r="BK36">
        <v>2.94</v>
      </c>
      <c r="BL36">
        <v>1.82</v>
      </c>
      <c r="BM36">
        <v>1.54</v>
      </c>
      <c r="BN36">
        <v>0.51</v>
      </c>
      <c r="BO36">
        <v>9.2200000000000006</v>
      </c>
      <c r="BP36">
        <v>0</v>
      </c>
      <c r="BQ36">
        <v>4.24</v>
      </c>
      <c r="BR36">
        <v>1.94</v>
      </c>
      <c r="BS36">
        <v>0.41</v>
      </c>
      <c r="BT36">
        <v>0</v>
      </c>
      <c r="BU36">
        <v>0</v>
      </c>
      <c r="BV36">
        <v>0</v>
      </c>
      <c r="BW36">
        <f t="shared" si="2"/>
        <v>59.61999999999999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1.9312</v>
      </c>
      <c r="K37">
        <v>113.726283</v>
      </c>
      <c r="L37">
        <v>346.65039999999999</v>
      </c>
      <c r="M37">
        <v>36.702455999999998</v>
      </c>
      <c r="N37">
        <v>53.112828</v>
      </c>
      <c r="O37">
        <v>67.962018</v>
      </c>
      <c r="P37">
        <v>120.824949</v>
      </c>
      <c r="Q37">
        <v>3.8624000000000001</v>
      </c>
      <c r="R37">
        <v>9.8310650000000006</v>
      </c>
      <c r="S37">
        <v>5.3404160000000003</v>
      </c>
      <c r="T37">
        <v>0</v>
      </c>
      <c r="U37">
        <v>404.36431199999998</v>
      </c>
      <c r="V37">
        <v>0</v>
      </c>
      <c r="W37">
        <v>9.6560000000000006</v>
      </c>
      <c r="X37">
        <v>48.28</v>
      </c>
      <c r="Y37">
        <v>0</v>
      </c>
      <c r="Z37">
        <v>0</v>
      </c>
      <c r="AA37">
        <v>41.192495999999998</v>
      </c>
      <c r="AB37">
        <v>0</v>
      </c>
      <c r="AC37">
        <v>0</v>
      </c>
      <c r="AD37">
        <v>35.332946</v>
      </c>
      <c r="AE37">
        <v>47.735937999999997</v>
      </c>
      <c r="AF37">
        <v>0</v>
      </c>
      <c r="AG37">
        <v>36.919136999999999</v>
      </c>
      <c r="AH37">
        <v>147.67934700000001</v>
      </c>
      <c r="AI37">
        <v>14.750506</v>
      </c>
      <c r="AJ37">
        <v>0</v>
      </c>
      <c r="AK37">
        <v>49.503995000000003</v>
      </c>
      <c r="AL37">
        <v>76.634457999999995</v>
      </c>
      <c r="AM37">
        <v>15.29128</v>
      </c>
      <c r="AN37">
        <v>0.66498900000000005</v>
      </c>
      <c r="AO37">
        <v>17.033183999999999</v>
      </c>
      <c r="AP37">
        <v>5.5662010000000004</v>
      </c>
      <c r="AQ37">
        <v>0</v>
      </c>
      <c r="AR37">
        <v>46.904986000000001</v>
      </c>
      <c r="AS37">
        <v>30.800113</v>
      </c>
      <c r="AT37">
        <v>10.860683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59.389999999999993</v>
      </c>
      <c r="BA37">
        <f t="shared" si="1"/>
        <v>1858.5045860000002</v>
      </c>
      <c r="BD37">
        <v>15.5</v>
      </c>
      <c r="BE37">
        <v>5.47</v>
      </c>
      <c r="BF37">
        <v>1.01</v>
      </c>
      <c r="BG37">
        <v>3.93</v>
      </c>
      <c r="BH37">
        <v>5.23</v>
      </c>
      <c r="BI37">
        <v>4.3099999999999996</v>
      </c>
      <c r="BJ37">
        <v>1.65</v>
      </c>
      <c r="BK37">
        <v>2.94</v>
      </c>
      <c r="BL37">
        <v>1.82</v>
      </c>
      <c r="BM37">
        <v>1.54</v>
      </c>
      <c r="BN37">
        <v>0.51</v>
      </c>
      <c r="BO37">
        <v>8.89</v>
      </c>
      <c r="BP37">
        <v>0</v>
      </c>
      <c r="BQ37">
        <v>4.24</v>
      </c>
      <c r="BR37">
        <v>1.94</v>
      </c>
      <c r="BS37">
        <v>0.41</v>
      </c>
      <c r="BT37">
        <v>0</v>
      </c>
      <c r="BU37">
        <v>0</v>
      </c>
      <c r="BV37">
        <v>0</v>
      </c>
      <c r="BW37">
        <f t="shared" si="2"/>
        <v>59.389999999999993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1.9312</v>
      </c>
      <c r="K38">
        <v>113.722967</v>
      </c>
      <c r="L38">
        <v>346.65039999999999</v>
      </c>
      <c r="M38">
        <v>36.702455999999998</v>
      </c>
      <c r="N38">
        <v>53.112828</v>
      </c>
      <c r="O38">
        <v>67.962018</v>
      </c>
      <c r="P38">
        <v>120.824949</v>
      </c>
      <c r="Q38">
        <v>3.8624000000000001</v>
      </c>
      <c r="R38">
        <v>9.8310650000000006</v>
      </c>
      <c r="S38">
        <v>5.3404160000000003</v>
      </c>
      <c r="T38">
        <v>0</v>
      </c>
      <c r="U38">
        <v>404.36431199999998</v>
      </c>
      <c r="V38">
        <v>0</v>
      </c>
      <c r="W38">
        <v>9.6560000000000006</v>
      </c>
      <c r="X38">
        <v>48.28</v>
      </c>
      <c r="Y38">
        <v>0</v>
      </c>
      <c r="Z38">
        <v>0</v>
      </c>
      <c r="AA38">
        <v>41.192495999999998</v>
      </c>
      <c r="AB38">
        <v>0</v>
      </c>
      <c r="AC38">
        <v>0</v>
      </c>
      <c r="AD38">
        <v>35.332946</v>
      </c>
      <c r="AE38">
        <v>47.735937999999997</v>
      </c>
      <c r="AF38">
        <v>0</v>
      </c>
      <c r="AG38">
        <v>36.919136999999999</v>
      </c>
      <c r="AH38">
        <v>147.67934700000001</v>
      </c>
      <c r="AI38">
        <v>14.750506</v>
      </c>
      <c r="AJ38">
        <v>0</v>
      </c>
      <c r="AK38">
        <v>49.503995000000003</v>
      </c>
      <c r="AL38">
        <v>76.634457999999995</v>
      </c>
      <c r="AM38">
        <v>15.29128</v>
      </c>
      <c r="AN38">
        <v>0.66498900000000005</v>
      </c>
      <c r="AO38">
        <v>17.033183999999999</v>
      </c>
      <c r="AP38">
        <v>8.0400679999999998</v>
      </c>
      <c r="AQ38">
        <v>0</v>
      </c>
      <c r="AR38">
        <v>46.904986000000001</v>
      </c>
      <c r="AS38">
        <v>30.800113</v>
      </c>
      <c r="AT38">
        <v>10.860683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59.389999999999993</v>
      </c>
      <c r="BA38">
        <f t="shared" si="1"/>
        <v>1860.9751370000004</v>
      </c>
      <c r="BD38">
        <v>15.5</v>
      </c>
      <c r="BE38">
        <v>5.47</v>
      </c>
      <c r="BF38">
        <v>1.01</v>
      </c>
      <c r="BG38">
        <v>3.93</v>
      </c>
      <c r="BH38">
        <v>5.23</v>
      </c>
      <c r="BI38">
        <v>4.3099999999999996</v>
      </c>
      <c r="BJ38">
        <v>1.65</v>
      </c>
      <c r="BK38">
        <v>2.94</v>
      </c>
      <c r="BL38">
        <v>1.82</v>
      </c>
      <c r="BM38">
        <v>1.54</v>
      </c>
      <c r="BN38">
        <v>0.51</v>
      </c>
      <c r="BO38">
        <v>8.89</v>
      </c>
      <c r="BP38">
        <v>0</v>
      </c>
      <c r="BQ38">
        <v>4.24</v>
      </c>
      <c r="BR38">
        <v>1.94</v>
      </c>
      <c r="BS38">
        <v>0.41</v>
      </c>
      <c r="BT38">
        <v>0</v>
      </c>
      <c r="BU38">
        <v>0</v>
      </c>
      <c r="BV38">
        <v>0</v>
      </c>
      <c r="BW38">
        <f t="shared" si="2"/>
        <v>59.389999999999993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2.1165949999999998</v>
      </c>
      <c r="J39">
        <v>1.9312</v>
      </c>
      <c r="K39">
        <v>113.72739</v>
      </c>
      <c r="L39">
        <v>346.65039999999999</v>
      </c>
      <c r="M39">
        <v>36.702455999999998</v>
      </c>
      <c r="N39">
        <v>53.112828</v>
      </c>
      <c r="O39">
        <v>67.962018</v>
      </c>
      <c r="P39">
        <v>120.824949</v>
      </c>
      <c r="Q39">
        <v>3.8624000000000001</v>
      </c>
      <c r="R39">
        <v>9.8310650000000006</v>
      </c>
      <c r="S39">
        <v>5.3404160000000003</v>
      </c>
      <c r="T39">
        <v>0</v>
      </c>
      <c r="U39">
        <v>404.36431199999998</v>
      </c>
      <c r="V39">
        <v>0</v>
      </c>
      <c r="W39">
        <v>9.6560000000000006</v>
      </c>
      <c r="X39">
        <v>48.28</v>
      </c>
      <c r="Y39">
        <v>0</v>
      </c>
      <c r="Z39">
        <v>0</v>
      </c>
      <c r="AA39">
        <v>41.192495999999998</v>
      </c>
      <c r="AB39">
        <v>0</v>
      </c>
      <c r="AC39">
        <v>0</v>
      </c>
      <c r="AD39">
        <v>35.332946</v>
      </c>
      <c r="AE39">
        <v>47.735937999999997</v>
      </c>
      <c r="AF39">
        <v>0</v>
      </c>
      <c r="AG39">
        <v>36.919136999999999</v>
      </c>
      <c r="AH39">
        <v>147.67934700000001</v>
      </c>
      <c r="AI39">
        <v>14.750506</v>
      </c>
      <c r="AJ39">
        <v>0</v>
      </c>
      <c r="AK39">
        <v>49.503995000000003</v>
      </c>
      <c r="AL39">
        <v>76.634457999999995</v>
      </c>
      <c r="AM39">
        <v>15.29128</v>
      </c>
      <c r="AN39">
        <v>0.66498900000000005</v>
      </c>
      <c r="AO39">
        <v>17.033183999999999</v>
      </c>
      <c r="AP39">
        <v>11.132402000000001</v>
      </c>
      <c r="AQ39">
        <v>0</v>
      </c>
      <c r="AR39">
        <v>46.904986000000001</v>
      </c>
      <c r="AS39">
        <v>30.800113</v>
      </c>
      <c r="AT39">
        <v>10.860683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51.79999999999999</v>
      </c>
      <c r="BA39">
        <f t="shared" si="1"/>
        <v>1858.598489</v>
      </c>
      <c r="BD39">
        <v>8.4499999999999993</v>
      </c>
      <c r="BE39">
        <v>5.47</v>
      </c>
      <c r="BF39">
        <v>1.01</v>
      </c>
      <c r="BG39">
        <v>3.93</v>
      </c>
      <c r="BH39">
        <v>5.23</v>
      </c>
      <c r="BI39">
        <v>4.3099999999999996</v>
      </c>
      <c r="BJ39">
        <v>1.65</v>
      </c>
      <c r="BK39">
        <v>2.94</v>
      </c>
      <c r="BL39">
        <v>1.82</v>
      </c>
      <c r="BM39">
        <v>1.54</v>
      </c>
      <c r="BN39">
        <v>0.51</v>
      </c>
      <c r="BO39">
        <v>8.35</v>
      </c>
      <c r="BP39">
        <v>0</v>
      </c>
      <c r="BQ39">
        <v>4.24</v>
      </c>
      <c r="BR39">
        <v>1.94</v>
      </c>
      <c r="BS39">
        <v>0.41</v>
      </c>
      <c r="BT39">
        <v>0</v>
      </c>
      <c r="BU39">
        <v>0</v>
      </c>
      <c r="BV39">
        <v>0</v>
      </c>
      <c r="BW39">
        <f t="shared" si="2"/>
        <v>51.79999999999999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2.1165949999999998</v>
      </c>
      <c r="J40">
        <v>1.9312</v>
      </c>
      <c r="K40">
        <v>113.725179</v>
      </c>
      <c r="L40">
        <v>346.65039999999999</v>
      </c>
      <c r="M40">
        <v>36.702455999999998</v>
      </c>
      <c r="N40">
        <v>53.112828</v>
      </c>
      <c r="O40">
        <v>67.962018</v>
      </c>
      <c r="P40">
        <v>120.824949</v>
      </c>
      <c r="Q40">
        <v>3.8624000000000001</v>
      </c>
      <c r="R40">
        <v>9.8310650000000006</v>
      </c>
      <c r="S40">
        <v>5.3404160000000003</v>
      </c>
      <c r="T40">
        <v>0</v>
      </c>
      <c r="U40">
        <v>404.36431199999998</v>
      </c>
      <c r="V40">
        <v>0</v>
      </c>
      <c r="W40">
        <v>9.6560000000000006</v>
      </c>
      <c r="X40">
        <v>48.28</v>
      </c>
      <c r="Y40">
        <v>0</v>
      </c>
      <c r="Z40">
        <v>0</v>
      </c>
      <c r="AA40">
        <v>41.192495999999998</v>
      </c>
      <c r="AB40">
        <v>0</v>
      </c>
      <c r="AC40">
        <v>0</v>
      </c>
      <c r="AD40">
        <v>35.332946</v>
      </c>
      <c r="AE40">
        <v>47.735937999999997</v>
      </c>
      <c r="AF40">
        <v>0</v>
      </c>
      <c r="AG40">
        <v>36.919136999999999</v>
      </c>
      <c r="AH40">
        <v>147.67934700000001</v>
      </c>
      <c r="AI40">
        <v>14.750506</v>
      </c>
      <c r="AJ40">
        <v>0</v>
      </c>
      <c r="AK40">
        <v>49.503995000000003</v>
      </c>
      <c r="AL40">
        <v>76.634457999999995</v>
      </c>
      <c r="AM40">
        <v>15.29128</v>
      </c>
      <c r="AN40">
        <v>0.66498900000000005</v>
      </c>
      <c r="AO40">
        <v>17.033183999999999</v>
      </c>
      <c r="AP40">
        <v>11.132402000000001</v>
      </c>
      <c r="AQ40">
        <v>0</v>
      </c>
      <c r="AR40">
        <v>46.904986000000001</v>
      </c>
      <c r="AS40">
        <v>30.800113</v>
      </c>
      <c r="AT40">
        <v>10.860683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51.79999999999999</v>
      </c>
      <c r="BA40">
        <f t="shared" si="1"/>
        <v>1858.596278</v>
      </c>
      <c r="BD40">
        <v>8.4499999999999993</v>
      </c>
      <c r="BE40">
        <v>5.47</v>
      </c>
      <c r="BF40">
        <v>1.01</v>
      </c>
      <c r="BG40">
        <v>3.93</v>
      </c>
      <c r="BH40">
        <v>5.23</v>
      </c>
      <c r="BI40">
        <v>4.3099999999999996</v>
      </c>
      <c r="BJ40">
        <v>1.65</v>
      </c>
      <c r="BK40">
        <v>2.94</v>
      </c>
      <c r="BL40">
        <v>1.82</v>
      </c>
      <c r="BM40">
        <v>1.54</v>
      </c>
      <c r="BN40">
        <v>0.51</v>
      </c>
      <c r="BO40">
        <v>8.35</v>
      </c>
      <c r="BP40">
        <v>0</v>
      </c>
      <c r="BQ40">
        <v>4.24</v>
      </c>
      <c r="BR40">
        <v>1.94</v>
      </c>
      <c r="BS40">
        <v>0.41</v>
      </c>
      <c r="BT40">
        <v>0</v>
      </c>
      <c r="BU40">
        <v>0</v>
      </c>
      <c r="BV40">
        <v>0</v>
      </c>
      <c r="BW40">
        <f t="shared" si="2"/>
        <v>51.79999999999999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1.9312</v>
      </c>
      <c r="K41">
        <v>113.72739</v>
      </c>
      <c r="L41">
        <v>346.65039999999999</v>
      </c>
      <c r="M41">
        <v>36.702455999999998</v>
      </c>
      <c r="N41">
        <v>53.112828</v>
      </c>
      <c r="O41">
        <v>119.411528</v>
      </c>
      <c r="P41">
        <v>120.824949</v>
      </c>
      <c r="Q41">
        <v>3.8624000000000001</v>
      </c>
      <c r="R41">
        <v>9.8310650000000006</v>
      </c>
      <c r="S41">
        <v>5.3404160000000003</v>
      </c>
      <c r="T41">
        <v>0</v>
      </c>
      <c r="U41">
        <v>404.36431199999998</v>
      </c>
      <c r="V41">
        <v>0</v>
      </c>
      <c r="W41">
        <v>9.6560000000000006</v>
      </c>
      <c r="X41">
        <v>48.28</v>
      </c>
      <c r="Y41">
        <v>0</v>
      </c>
      <c r="Z41">
        <v>0</v>
      </c>
      <c r="AA41">
        <v>41.192495999999998</v>
      </c>
      <c r="AB41">
        <v>0</v>
      </c>
      <c r="AC41">
        <v>0</v>
      </c>
      <c r="AD41">
        <v>35.332946</v>
      </c>
      <c r="AE41">
        <v>47.735937999999997</v>
      </c>
      <c r="AF41">
        <v>0</v>
      </c>
      <c r="AG41">
        <v>36.919136999999999</v>
      </c>
      <c r="AH41">
        <v>147.67934700000001</v>
      </c>
      <c r="AI41">
        <v>14.750506</v>
      </c>
      <c r="AJ41">
        <v>0</v>
      </c>
      <c r="AK41">
        <v>49.503995000000003</v>
      </c>
      <c r="AL41">
        <v>76.634457999999995</v>
      </c>
      <c r="AM41">
        <v>10.245673</v>
      </c>
      <c r="AN41">
        <v>0.66498900000000005</v>
      </c>
      <c r="AO41">
        <v>17.033183999999999</v>
      </c>
      <c r="AP41">
        <v>11.132402000000001</v>
      </c>
      <c r="AQ41">
        <v>0</v>
      </c>
      <c r="AR41">
        <v>46.904986000000001</v>
      </c>
      <c r="AS41">
        <v>30.800113</v>
      </c>
      <c r="AT41">
        <v>10.860683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51.749999999999993</v>
      </c>
      <c r="BA41">
        <f t="shared" si="1"/>
        <v>1902.835797</v>
      </c>
      <c r="BD41">
        <v>8.4499999999999993</v>
      </c>
      <c r="BE41">
        <v>5.47</v>
      </c>
      <c r="BF41">
        <v>1.01</v>
      </c>
      <c r="BG41">
        <v>3.93</v>
      </c>
      <c r="BH41">
        <v>5.23</v>
      </c>
      <c r="BI41">
        <v>4.3099999999999996</v>
      </c>
      <c r="BJ41">
        <v>1.65</v>
      </c>
      <c r="BK41">
        <v>2.94</v>
      </c>
      <c r="BL41">
        <v>1.82</v>
      </c>
      <c r="BM41">
        <v>1.54</v>
      </c>
      <c r="BN41">
        <v>0.51</v>
      </c>
      <c r="BO41">
        <v>8.3000000000000007</v>
      </c>
      <c r="BP41">
        <v>0</v>
      </c>
      <c r="BQ41">
        <v>4.24</v>
      </c>
      <c r="BR41">
        <v>1.94</v>
      </c>
      <c r="BS41">
        <v>0.41</v>
      </c>
      <c r="BT41">
        <v>0</v>
      </c>
      <c r="BU41">
        <v>0</v>
      </c>
      <c r="BV41">
        <v>0</v>
      </c>
      <c r="BW41">
        <f t="shared" si="2"/>
        <v>51.749999999999993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1.9312</v>
      </c>
      <c r="K42">
        <v>113.725179</v>
      </c>
      <c r="L42">
        <v>346.65039999999999</v>
      </c>
      <c r="M42">
        <v>36.702455999999998</v>
      </c>
      <c r="N42">
        <v>53.112828</v>
      </c>
      <c r="O42">
        <v>119.411528</v>
      </c>
      <c r="P42">
        <v>120.824949</v>
      </c>
      <c r="Q42">
        <v>3.8624000000000001</v>
      </c>
      <c r="R42">
        <v>9.8310650000000006</v>
      </c>
      <c r="S42">
        <v>5.3404160000000003</v>
      </c>
      <c r="T42">
        <v>0</v>
      </c>
      <c r="U42">
        <v>404.36431199999998</v>
      </c>
      <c r="V42">
        <v>0</v>
      </c>
      <c r="W42">
        <v>9.6560000000000006</v>
      </c>
      <c r="X42">
        <v>48.28</v>
      </c>
      <c r="Y42">
        <v>0</v>
      </c>
      <c r="Z42">
        <v>0</v>
      </c>
      <c r="AA42">
        <v>41.192495999999998</v>
      </c>
      <c r="AB42">
        <v>0</v>
      </c>
      <c r="AC42">
        <v>0</v>
      </c>
      <c r="AD42">
        <v>35.332946</v>
      </c>
      <c r="AE42">
        <v>47.735937999999997</v>
      </c>
      <c r="AF42">
        <v>0</v>
      </c>
      <c r="AG42">
        <v>36.919136999999999</v>
      </c>
      <c r="AH42">
        <v>147.67934700000001</v>
      </c>
      <c r="AI42">
        <v>14.750506</v>
      </c>
      <c r="AJ42">
        <v>0</v>
      </c>
      <c r="AK42">
        <v>49.503995000000003</v>
      </c>
      <c r="AL42">
        <v>76.634457999999995</v>
      </c>
      <c r="AM42">
        <v>5.0456079999999996</v>
      </c>
      <c r="AN42">
        <v>0.66498900000000005</v>
      </c>
      <c r="AO42">
        <v>17.033183999999999</v>
      </c>
      <c r="AP42">
        <v>11.132402000000001</v>
      </c>
      <c r="AQ42">
        <v>0</v>
      </c>
      <c r="AR42">
        <v>46.904986000000001</v>
      </c>
      <c r="AS42">
        <v>30.800113</v>
      </c>
      <c r="AT42">
        <v>10.860683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51.79999999999999</v>
      </c>
      <c r="BA42">
        <f t="shared" si="1"/>
        <v>1897.6835209999999</v>
      </c>
      <c r="BD42">
        <v>8.4499999999999993</v>
      </c>
      <c r="BE42">
        <v>5.47</v>
      </c>
      <c r="BF42">
        <v>1.01</v>
      </c>
      <c r="BG42">
        <v>3.93</v>
      </c>
      <c r="BH42">
        <v>5.23</v>
      </c>
      <c r="BI42">
        <v>4.3099999999999996</v>
      </c>
      <c r="BJ42">
        <v>1.65</v>
      </c>
      <c r="BK42">
        <v>2.97</v>
      </c>
      <c r="BL42">
        <v>1.84</v>
      </c>
      <c r="BM42">
        <v>1.54</v>
      </c>
      <c r="BN42">
        <v>0.51</v>
      </c>
      <c r="BO42">
        <v>8.3000000000000007</v>
      </c>
      <c r="BP42">
        <v>0</v>
      </c>
      <c r="BQ42">
        <v>4.24</v>
      </c>
      <c r="BR42">
        <v>1.94</v>
      </c>
      <c r="BS42">
        <v>0.41</v>
      </c>
      <c r="BT42">
        <v>0</v>
      </c>
      <c r="BU42">
        <v>0</v>
      </c>
      <c r="BV42">
        <v>0</v>
      </c>
      <c r="BW42">
        <f t="shared" si="2"/>
        <v>51.79999999999999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1.9312</v>
      </c>
      <c r="K43">
        <v>113.72739</v>
      </c>
      <c r="L43">
        <v>346.65039999999999</v>
      </c>
      <c r="M43">
        <v>36.702455999999998</v>
      </c>
      <c r="N43">
        <v>53.112828</v>
      </c>
      <c r="O43">
        <v>119.411528</v>
      </c>
      <c r="P43">
        <v>120.824949</v>
      </c>
      <c r="Q43">
        <v>3.8624000000000001</v>
      </c>
      <c r="R43">
        <v>9.8310650000000006</v>
      </c>
      <c r="S43">
        <v>5.3404160000000003</v>
      </c>
      <c r="T43">
        <v>0</v>
      </c>
      <c r="U43">
        <v>404.36431199999998</v>
      </c>
      <c r="V43">
        <v>0</v>
      </c>
      <c r="W43">
        <v>9.6560000000000006</v>
      </c>
      <c r="X43">
        <v>48.28</v>
      </c>
      <c r="Y43">
        <v>0</v>
      </c>
      <c r="Z43">
        <v>0</v>
      </c>
      <c r="AA43">
        <v>41.192495999999998</v>
      </c>
      <c r="AB43">
        <v>0</v>
      </c>
      <c r="AC43">
        <v>0</v>
      </c>
      <c r="AD43">
        <v>35.332946</v>
      </c>
      <c r="AE43">
        <v>47.735937999999997</v>
      </c>
      <c r="AF43">
        <v>0</v>
      </c>
      <c r="AG43">
        <v>36.919136999999999</v>
      </c>
      <c r="AH43">
        <v>147.67934700000001</v>
      </c>
      <c r="AI43">
        <v>14.750506</v>
      </c>
      <c r="AJ43">
        <v>0</v>
      </c>
      <c r="AK43">
        <v>49.503995000000003</v>
      </c>
      <c r="AL43">
        <v>76.634457999999995</v>
      </c>
      <c r="AM43">
        <v>5.0456079999999996</v>
      </c>
      <c r="AN43">
        <v>0.66498900000000005</v>
      </c>
      <c r="AO43">
        <v>17.033183999999999</v>
      </c>
      <c r="AP43">
        <v>11.132402000000001</v>
      </c>
      <c r="AQ43">
        <v>0</v>
      </c>
      <c r="AR43">
        <v>46.904986000000001</v>
      </c>
      <c r="AS43">
        <v>30.800113</v>
      </c>
      <c r="AT43">
        <v>10.860683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51.86999999999999</v>
      </c>
      <c r="BA43">
        <f t="shared" si="1"/>
        <v>1897.7557319999999</v>
      </c>
      <c r="BD43">
        <v>8.4499999999999993</v>
      </c>
      <c r="BE43">
        <v>5.47</v>
      </c>
      <c r="BF43">
        <v>1.01</v>
      </c>
      <c r="BG43">
        <v>3.93</v>
      </c>
      <c r="BH43">
        <v>5.23</v>
      </c>
      <c r="BI43">
        <v>4.3099999999999996</v>
      </c>
      <c r="BJ43">
        <v>1.65</v>
      </c>
      <c r="BK43">
        <v>2.97</v>
      </c>
      <c r="BL43">
        <v>1.84</v>
      </c>
      <c r="BM43">
        <v>1.54</v>
      </c>
      <c r="BN43">
        <v>0.51</v>
      </c>
      <c r="BO43">
        <v>8.3699999999999992</v>
      </c>
      <c r="BP43">
        <v>0</v>
      </c>
      <c r="BQ43">
        <v>4.24</v>
      </c>
      <c r="BR43">
        <v>1.94</v>
      </c>
      <c r="BS43">
        <v>0.41</v>
      </c>
      <c r="BT43">
        <v>0</v>
      </c>
      <c r="BU43">
        <v>0</v>
      </c>
      <c r="BV43">
        <v>0</v>
      </c>
      <c r="BW43">
        <f t="shared" si="2"/>
        <v>51.86999999999999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1.9312</v>
      </c>
      <c r="K44">
        <v>113.725179</v>
      </c>
      <c r="L44">
        <v>346.65039999999999</v>
      </c>
      <c r="M44">
        <v>36.702455999999998</v>
      </c>
      <c r="N44">
        <v>53.112828</v>
      </c>
      <c r="O44">
        <v>119.411528</v>
      </c>
      <c r="P44">
        <v>120.824949</v>
      </c>
      <c r="Q44">
        <v>3.8624000000000001</v>
      </c>
      <c r="R44">
        <v>9.8310650000000006</v>
      </c>
      <c r="S44">
        <v>5.3404160000000003</v>
      </c>
      <c r="T44">
        <v>0</v>
      </c>
      <c r="U44">
        <v>404.36431199999998</v>
      </c>
      <c r="V44">
        <v>0</v>
      </c>
      <c r="W44">
        <v>9.6560000000000006</v>
      </c>
      <c r="X44">
        <v>48.28</v>
      </c>
      <c r="Y44">
        <v>0</v>
      </c>
      <c r="Z44">
        <v>0</v>
      </c>
      <c r="AA44">
        <v>41.192495999999998</v>
      </c>
      <c r="AB44">
        <v>0</v>
      </c>
      <c r="AC44">
        <v>0</v>
      </c>
      <c r="AD44">
        <v>35.332946</v>
      </c>
      <c r="AE44">
        <v>47.735937999999997</v>
      </c>
      <c r="AF44">
        <v>0</v>
      </c>
      <c r="AG44">
        <v>36.919136999999999</v>
      </c>
      <c r="AH44">
        <v>147.67934700000001</v>
      </c>
      <c r="AI44">
        <v>14.750506</v>
      </c>
      <c r="AJ44">
        <v>0</v>
      </c>
      <c r="AK44">
        <v>49.503995000000003</v>
      </c>
      <c r="AL44">
        <v>76.634457999999995</v>
      </c>
      <c r="AM44">
        <v>5.0456079999999996</v>
      </c>
      <c r="AN44">
        <v>0.66498900000000005</v>
      </c>
      <c r="AO44">
        <v>17.033183999999999</v>
      </c>
      <c r="AP44">
        <v>11.132402000000001</v>
      </c>
      <c r="AQ44">
        <v>0</v>
      </c>
      <c r="AR44">
        <v>46.904986000000001</v>
      </c>
      <c r="AS44">
        <v>30.800113</v>
      </c>
      <c r="AT44">
        <v>10.860683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52.019999999999989</v>
      </c>
      <c r="BA44">
        <f t="shared" si="1"/>
        <v>1897.903521</v>
      </c>
      <c r="BD44">
        <v>8.4499999999999993</v>
      </c>
      <c r="BE44">
        <v>5.47</v>
      </c>
      <c r="BF44">
        <v>1.01</v>
      </c>
      <c r="BG44">
        <v>3.93</v>
      </c>
      <c r="BH44">
        <v>5.23</v>
      </c>
      <c r="BI44">
        <v>4.3099999999999996</v>
      </c>
      <c r="BJ44">
        <v>1.65</v>
      </c>
      <c r="BK44">
        <v>3.04</v>
      </c>
      <c r="BL44">
        <v>1.92</v>
      </c>
      <c r="BM44">
        <v>1.54</v>
      </c>
      <c r="BN44">
        <v>0.51</v>
      </c>
      <c r="BO44">
        <v>8.3699999999999992</v>
      </c>
      <c r="BP44">
        <v>0</v>
      </c>
      <c r="BQ44">
        <v>4.24</v>
      </c>
      <c r="BR44">
        <v>1.94</v>
      </c>
      <c r="BS44">
        <v>0.41</v>
      </c>
      <c r="BT44">
        <v>0</v>
      </c>
      <c r="BU44">
        <v>0</v>
      </c>
      <c r="BV44">
        <v>0</v>
      </c>
      <c r="BW44">
        <f t="shared" si="2"/>
        <v>52.019999999999989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1.9312</v>
      </c>
      <c r="K45">
        <v>113.72739</v>
      </c>
      <c r="L45">
        <v>346.65039999999999</v>
      </c>
      <c r="M45">
        <v>36.702455999999998</v>
      </c>
      <c r="N45">
        <v>53.112828</v>
      </c>
      <c r="O45">
        <v>119.411528</v>
      </c>
      <c r="P45">
        <v>120.824949</v>
      </c>
      <c r="Q45">
        <v>3.8624000000000001</v>
      </c>
      <c r="R45">
        <v>9.8310650000000006</v>
      </c>
      <c r="S45">
        <v>5.3404160000000003</v>
      </c>
      <c r="T45">
        <v>0</v>
      </c>
      <c r="U45">
        <v>404.36431199999998</v>
      </c>
      <c r="V45">
        <v>0</v>
      </c>
      <c r="W45">
        <v>9.6560000000000006</v>
      </c>
      <c r="X45">
        <v>48.28</v>
      </c>
      <c r="Y45">
        <v>0</v>
      </c>
      <c r="Z45">
        <v>0</v>
      </c>
      <c r="AA45">
        <v>41.192495999999998</v>
      </c>
      <c r="AB45">
        <v>0</v>
      </c>
      <c r="AC45">
        <v>0</v>
      </c>
      <c r="AD45">
        <v>35.332946</v>
      </c>
      <c r="AE45">
        <v>47.735937999999997</v>
      </c>
      <c r="AF45">
        <v>0</v>
      </c>
      <c r="AG45">
        <v>36.919136999999999</v>
      </c>
      <c r="AH45">
        <v>147.67934700000001</v>
      </c>
      <c r="AI45">
        <v>14.750506</v>
      </c>
      <c r="AJ45">
        <v>0</v>
      </c>
      <c r="AK45">
        <v>49.503995000000003</v>
      </c>
      <c r="AL45">
        <v>76.634457999999995</v>
      </c>
      <c r="AM45">
        <v>5.0456079999999996</v>
      </c>
      <c r="AN45">
        <v>0.66498900000000005</v>
      </c>
      <c r="AO45">
        <v>17.884843</v>
      </c>
      <c r="AP45">
        <v>11.627176</v>
      </c>
      <c r="AQ45">
        <v>0</v>
      </c>
      <c r="AR45">
        <v>46.904986000000001</v>
      </c>
      <c r="AS45">
        <v>30.800113</v>
      </c>
      <c r="AT45">
        <v>10.860683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52.22999999999999</v>
      </c>
      <c r="BA45">
        <f t="shared" si="1"/>
        <v>1899.4621650000001</v>
      </c>
      <c r="BD45">
        <v>8.4499999999999993</v>
      </c>
      <c r="BE45">
        <v>5.47</v>
      </c>
      <c r="BF45">
        <v>1.01</v>
      </c>
      <c r="BG45">
        <v>3.93</v>
      </c>
      <c r="BH45">
        <v>5.23</v>
      </c>
      <c r="BI45">
        <v>4.3099999999999996</v>
      </c>
      <c r="BJ45">
        <v>1.65</v>
      </c>
      <c r="BK45">
        <v>3.04</v>
      </c>
      <c r="BL45">
        <v>1.92</v>
      </c>
      <c r="BM45">
        <v>1.54</v>
      </c>
      <c r="BN45">
        <v>0.51</v>
      </c>
      <c r="BO45">
        <v>8.58</v>
      </c>
      <c r="BP45">
        <v>0</v>
      </c>
      <c r="BQ45">
        <v>4.24</v>
      </c>
      <c r="BR45">
        <v>1.94</v>
      </c>
      <c r="BS45">
        <v>0.41</v>
      </c>
      <c r="BT45">
        <v>0</v>
      </c>
      <c r="BU45">
        <v>0</v>
      </c>
      <c r="BV45">
        <v>0</v>
      </c>
      <c r="BW45">
        <f t="shared" si="2"/>
        <v>52.22999999999999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1.9312</v>
      </c>
      <c r="K46">
        <v>113.725179</v>
      </c>
      <c r="L46">
        <v>346.65039999999999</v>
      </c>
      <c r="M46">
        <v>36.702455999999998</v>
      </c>
      <c r="N46">
        <v>53.112828</v>
      </c>
      <c r="O46">
        <v>119.411528</v>
      </c>
      <c r="P46">
        <v>120.824949</v>
      </c>
      <c r="Q46">
        <v>3.8624000000000001</v>
      </c>
      <c r="R46">
        <v>9.8310650000000006</v>
      </c>
      <c r="S46">
        <v>5.3404160000000003</v>
      </c>
      <c r="T46">
        <v>0</v>
      </c>
      <c r="U46">
        <v>404.36431199999998</v>
      </c>
      <c r="V46">
        <v>0</v>
      </c>
      <c r="W46">
        <v>9.6560000000000006</v>
      </c>
      <c r="X46">
        <v>48.28</v>
      </c>
      <c r="Y46">
        <v>0</v>
      </c>
      <c r="Z46">
        <v>0</v>
      </c>
      <c r="AA46">
        <v>41.192495999999998</v>
      </c>
      <c r="AB46">
        <v>0</v>
      </c>
      <c r="AC46">
        <v>0</v>
      </c>
      <c r="AD46">
        <v>35.332946</v>
      </c>
      <c r="AE46">
        <v>47.735937999999997</v>
      </c>
      <c r="AF46">
        <v>0</v>
      </c>
      <c r="AG46">
        <v>36.919136999999999</v>
      </c>
      <c r="AH46">
        <v>147.67934700000001</v>
      </c>
      <c r="AI46">
        <v>14.750506</v>
      </c>
      <c r="AJ46">
        <v>0</v>
      </c>
      <c r="AK46">
        <v>49.503995000000003</v>
      </c>
      <c r="AL46">
        <v>76.634457999999995</v>
      </c>
      <c r="AM46">
        <v>5.0456079999999996</v>
      </c>
      <c r="AN46">
        <v>0.66498900000000005</v>
      </c>
      <c r="AO46">
        <v>17.884843</v>
      </c>
      <c r="AP46">
        <v>11.627176</v>
      </c>
      <c r="AQ46">
        <v>0</v>
      </c>
      <c r="AR46">
        <v>46.904986000000001</v>
      </c>
      <c r="AS46">
        <v>30.800113</v>
      </c>
      <c r="AT46">
        <v>10.860683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52.22999999999999</v>
      </c>
      <c r="BA46">
        <f t="shared" si="1"/>
        <v>1899.4599540000002</v>
      </c>
      <c r="BD46">
        <v>8.4499999999999993</v>
      </c>
      <c r="BE46">
        <v>5.47</v>
      </c>
      <c r="BF46">
        <v>1.01</v>
      </c>
      <c r="BG46">
        <v>3.93</v>
      </c>
      <c r="BH46">
        <v>5.23</v>
      </c>
      <c r="BI46">
        <v>4.3099999999999996</v>
      </c>
      <c r="BJ46">
        <v>1.65</v>
      </c>
      <c r="BK46">
        <v>3.04</v>
      </c>
      <c r="BL46">
        <v>1.92</v>
      </c>
      <c r="BM46">
        <v>1.54</v>
      </c>
      <c r="BN46">
        <v>0.51</v>
      </c>
      <c r="BO46">
        <v>8.58</v>
      </c>
      <c r="BP46">
        <v>0</v>
      </c>
      <c r="BQ46">
        <v>4.24</v>
      </c>
      <c r="BR46">
        <v>1.94</v>
      </c>
      <c r="BS46">
        <v>0.41</v>
      </c>
      <c r="BT46">
        <v>0</v>
      </c>
      <c r="BU46">
        <v>0</v>
      </c>
      <c r="BV46">
        <v>0</v>
      </c>
      <c r="BW46">
        <f t="shared" si="2"/>
        <v>52.22999999999999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1.9312</v>
      </c>
      <c r="K47">
        <v>113.76405200000001</v>
      </c>
      <c r="L47">
        <v>346.65039999999999</v>
      </c>
      <c r="M47">
        <v>36.702455999999998</v>
      </c>
      <c r="N47">
        <v>53.112828</v>
      </c>
      <c r="O47">
        <v>119.411528</v>
      </c>
      <c r="P47">
        <v>120.824949</v>
      </c>
      <c r="Q47">
        <v>3.8624000000000001</v>
      </c>
      <c r="R47">
        <v>13.377193999999999</v>
      </c>
      <c r="S47">
        <v>7.5181449999999996</v>
      </c>
      <c r="T47">
        <v>0</v>
      </c>
      <c r="U47">
        <v>404.36431199999998</v>
      </c>
      <c r="V47">
        <v>0</v>
      </c>
      <c r="W47">
        <v>9.6560000000000006</v>
      </c>
      <c r="X47">
        <v>48.28</v>
      </c>
      <c r="Y47">
        <v>0</v>
      </c>
      <c r="Z47">
        <v>0</v>
      </c>
      <c r="AA47">
        <v>41.192495999999998</v>
      </c>
      <c r="AB47">
        <v>0</v>
      </c>
      <c r="AC47">
        <v>0</v>
      </c>
      <c r="AD47">
        <v>35.332946</v>
      </c>
      <c r="AE47">
        <v>47.735937999999997</v>
      </c>
      <c r="AF47">
        <v>0</v>
      </c>
      <c r="AG47">
        <v>36.919136999999999</v>
      </c>
      <c r="AH47">
        <v>147.67934700000001</v>
      </c>
      <c r="AI47">
        <v>14.750506</v>
      </c>
      <c r="AJ47">
        <v>0</v>
      </c>
      <c r="AK47">
        <v>49.503995000000003</v>
      </c>
      <c r="AL47">
        <v>76.634457999999995</v>
      </c>
      <c r="AM47">
        <v>5.0456079999999996</v>
      </c>
      <c r="AN47">
        <v>0.66498900000000005</v>
      </c>
      <c r="AO47">
        <v>19.304275000000001</v>
      </c>
      <c r="AP47">
        <v>11.627176</v>
      </c>
      <c r="AQ47">
        <v>0</v>
      </c>
      <c r="AR47">
        <v>46.904986000000001</v>
      </c>
      <c r="AS47">
        <v>30.800113</v>
      </c>
      <c r="AT47">
        <v>10.860683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52.22999999999999</v>
      </c>
      <c r="BA47">
        <f t="shared" si="1"/>
        <v>1906.6421170000001</v>
      </c>
      <c r="BD47">
        <v>8.4499999999999993</v>
      </c>
      <c r="BE47">
        <v>5.47</v>
      </c>
      <c r="BF47">
        <v>1.01</v>
      </c>
      <c r="BG47">
        <v>3.93</v>
      </c>
      <c r="BH47">
        <v>5.23</v>
      </c>
      <c r="BI47">
        <v>4.3099999999999996</v>
      </c>
      <c r="BJ47">
        <v>1.65</v>
      </c>
      <c r="BK47">
        <v>3.04</v>
      </c>
      <c r="BL47">
        <v>1.92</v>
      </c>
      <c r="BM47">
        <v>1.54</v>
      </c>
      <c r="BN47">
        <v>0.51</v>
      </c>
      <c r="BO47">
        <v>8.58</v>
      </c>
      <c r="BP47">
        <v>0</v>
      </c>
      <c r="BQ47">
        <v>4.24</v>
      </c>
      <c r="BR47">
        <v>1.94</v>
      </c>
      <c r="BS47">
        <v>0.41</v>
      </c>
      <c r="BT47">
        <v>0</v>
      </c>
      <c r="BU47">
        <v>0</v>
      </c>
      <c r="BV47">
        <v>0</v>
      </c>
      <c r="BW47">
        <f t="shared" si="2"/>
        <v>52.22999999999999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1.9312</v>
      </c>
      <c r="K48">
        <v>113.761864</v>
      </c>
      <c r="L48">
        <v>346.65039999999999</v>
      </c>
      <c r="M48">
        <v>36.702455999999998</v>
      </c>
      <c r="N48">
        <v>53.112828</v>
      </c>
      <c r="O48">
        <v>119.411528</v>
      </c>
      <c r="P48">
        <v>120.824949</v>
      </c>
      <c r="Q48">
        <v>3.8624000000000001</v>
      </c>
      <c r="R48">
        <v>13.377193999999999</v>
      </c>
      <c r="S48">
        <v>7.5181449999999996</v>
      </c>
      <c r="T48">
        <v>0</v>
      </c>
      <c r="U48">
        <v>404.36431199999998</v>
      </c>
      <c r="V48">
        <v>0</v>
      </c>
      <c r="W48">
        <v>9.6560000000000006</v>
      </c>
      <c r="X48">
        <v>48.28</v>
      </c>
      <c r="Y48">
        <v>0</v>
      </c>
      <c r="Z48">
        <v>0</v>
      </c>
      <c r="AA48">
        <v>41.192495999999998</v>
      </c>
      <c r="AB48">
        <v>0</v>
      </c>
      <c r="AC48">
        <v>0</v>
      </c>
      <c r="AD48">
        <v>35.332946</v>
      </c>
      <c r="AE48">
        <v>47.735937999999997</v>
      </c>
      <c r="AF48">
        <v>0</v>
      </c>
      <c r="AG48">
        <v>36.919136999999999</v>
      </c>
      <c r="AH48">
        <v>147.67934700000001</v>
      </c>
      <c r="AI48">
        <v>14.750506</v>
      </c>
      <c r="AJ48">
        <v>0</v>
      </c>
      <c r="AK48">
        <v>49.503995000000003</v>
      </c>
      <c r="AL48">
        <v>76.634457999999995</v>
      </c>
      <c r="AM48">
        <v>5.0456079999999996</v>
      </c>
      <c r="AN48">
        <v>0.66498900000000005</v>
      </c>
      <c r="AO48">
        <v>19.304275000000001</v>
      </c>
      <c r="AP48">
        <v>11.627176</v>
      </c>
      <c r="AQ48">
        <v>0</v>
      </c>
      <c r="AR48">
        <v>46.904986000000001</v>
      </c>
      <c r="AS48">
        <v>30.800113</v>
      </c>
      <c r="AT48">
        <v>10.860683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52.22999999999999</v>
      </c>
      <c r="BA48">
        <f t="shared" si="1"/>
        <v>1906.6399290000002</v>
      </c>
      <c r="BD48">
        <v>8.4499999999999993</v>
      </c>
      <c r="BE48">
        <v>5.47</v>
      </c>
      <c r="BF48">
        <v>1.01</v>
      </c>
      <c r="BG48">
        <v>3.93</v>
      </c>
      <c r="BH48">
        <v>5.23</v>
      </c>
      <c r="BI48">
        <v>4.3099999999999996</v>
      </c>
      <c r="BJ48">
        <v>1.65</v>
      </c>
      <c r="BK48">
        <v>3.04</v>
      </c>
      <c r="BL48">
        <v>1.92</v>
      </c>
      <c r="BM48">
        <v>1.54</v>
      </c>
      <c r="BN48">
        <v>0.51</v>
      </c>
      <c r="BO48">
        <v>8.58</v>
      </c>
      <c r="BP48">
        <v>0</v>
      </c>
      <c r="BQ48">
        <v>4.24</v>
      </c>
      <c r="BR48">
        <v>1.94</v>
      </c>
      <c r="BS48">
        <v>0.41</v>
      </c>
      <c r="BT48">
        <v>0</v>
      </c>
      <c r="BU48">
        <v>0</v>
      </c>
      <c r="BV48">
        <v>0</v>
      </c>
      <c r="BW48">
        <f t="shared" si="2"/>
        <v>52.22999999999999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1.9312</v>
      </c>
      <c r="K49">
        <v>112.80007999999999</v>
      </c>
      <c r="L49">
        <v>341.82240000000002</v>
      </c>
      <c r="M49">
        <v>36.702455999999998</v>
      </c>
      <c r="N49">
        <v>53.112828</v>
      </c>
      <c r="O49">
        <v>63.134017999999998</v>
      </c>
      <c r="P49">
        <v>111.168949</v>
      </c>
      <c r="Q49">
        <v>3.8624000000000001</v>
      </c>
      <c r="R49">
        <v>14.428627000000001</v>
      </c>
      <c r="S49">
        <v>8.6853610000000003</v>
      </c>
      <c r="T49">
        <v>0</v>
      </c>
      <c r="U49">
        <v>404.36431199999998</v>
      </c>
      <c r="V49">
        <v>0</v>
      </c>
      <c r="W49">
        <v>4.8280000000000003</v>
      </c>
      <c r="X49">
        <v>43.451999999999998</v>
      </c>
      <c r="Y49">
        <v>0</v>
      </c>
      <c r="Z49">
        <v>0</v>
      </c>
      <c r="AA49">
        <v>41.192495999999998</v>
      </c>
      <c r="AB49">
        <v>0</v>
      </c>
      <c r="AC49">
        <v>0</v>
      </c>
      <c r="AD49">
        <v>35.332946</v>
      </c>
      <c r="AE49">
        <v>47.735937999999997</v>
      </c>
      <c r="AF49">
        <v>0</v>
      </c>
      <c r="AG49">
        <v>36.919136999999999</v>
      </c>
      <c r="AH49">
        <v>147.67934700000001</v>
      </c>
      <c r="AI49">
        <v>14.750506</v>
      </c>
      <c r="AJ49">
        <v>0</v>
      </c>
      <c r="AK49">
        <v>49.503995000000003</v>
      </c>
      <c r="AL49">
        <v>76.634457999999995</v>
      </c>
      <c r="AM49">
        <v>5.0456079999999996</v>
      </c>
      <c r="AN49">
        <v>0.66498900000000005</v>
      </c>
      <c r="AO49">
        <v>19.304275000000001</v>
      </c>
      <c r="AP49">
        <v>11.627176</v>
      </c>
      <c r="AQ49">
        <v>0</v>
      </c>
      <c r="AR49">
        <v>46.904986000000001</v>
      </c>
      <c r="AS49">
        <v>30.800113</v>
      </c>
      <c r="AT49">
        <v>10.860683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52.22999999999999</v>
      </c>
      <c r="BA49">
        <f t="shared" si="1"/>
        <v>1827.479284</v>
      </c>
      <c r="BD49">
        <v>8.4499999999999993</v>
      </c>
      <c r="BE49">
        <v>5.47</v>
      </c>
      <c r="BF49">
        <v>1.01</v>
      </c>
      <c r="BG49">
        <v>3.93</v>
      </c>
      <c r="BH49">
        <v>5.23</v>
      </c>
      <c r="BI49">
        <v>4.3099999999999996</v>
      </c>
      <c r="BJ49">
        <v>1.65</v>
      </c>
      <c r="BK49">
        <v>3.04</v>
      </c>
      <c r="BL49">
        <v>1.92</v>
      </c>
      <c r="BM49">
        <v>1.54</v>
      </c>
      <c r="BN49">
        <v>0.51</v>
      </c>
      <c r="BO49">
        <v>8.58</v>
      </c>
      <c r="BP49">
        <v>0</v>
      </c>
      <c r="BQ49">
        <v>4.24</v>
      </c>
      <c r="BR49">
        <v>1.94</v>
      </c>
      <c r="BS49">
        <v>0.41</v>
      </c>
      <c r="BT49">
        <v>0</v>
      </c>
      <c r="BU49">
        <v>0</v>
      </c>
      <c r="BV49">
        <v>0</v>
      </c>
      <c r="BW49">
        <f t="shared" si="2"/>
        <v>52.22999999999999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1.9312</v>
      </c>
      <c r="K50">
        <v>112.794889</v>
      </c>
      <c r="L50">
        <v>341.82240000000002</v>
      </c>
      <c r="M50">
        <v>36.702455999999998</v>
      </c>
      <c r="N50">
        <v>53.112828</v>
      </c>
      <c r="O50">
        <v>63.134017999999998</v>
      </c>
      <c r="P50">
        <v>111.168949</v>
      </c>
      <c r="Q50">
        <v>3.8624000000000001</v>
      </c>
      <c r="R50">
        <v>14.428627000000001</v>
      </c>
      <c r="S50">
        <v>8.6853610000000003</v>
      </c>
      <c r="T50">
        <v>0</v>
      </c>
      <c r="U50">
        <v>404.36431199999998</v>
      </c>
      <c r="V50">
        <v>0</v>
      </c>
      <c r="W50">
        <v>4.8280000000000003</v>
      </c>
      <c r="X50">
        <v>43.451999999999998</v>
      </c>
      <c r="Y50">
        <v>0</v>
      </c>
      <c r="Z50">
        <v>0</v>
      </c>
      <c r="AA50">
        <v>41.192495999999998</v>
      </c>
      <c r="AB50">
        <v>0</v>
      </c>
      <c r="AC50">
        <v>0</v>
      </c>
      <c r="AD50">
        <v>35.332946</v>
      </c>
      <c r="AE50">
        <v>47.735937999999997</v>
      </c>
      <c r="AF50">
        <v>0</v>
      </c>
      <c r="AG50">
        <v>36.919136999999999</v>
      </c>
      <c r="AH50">
        <v>147.67934700000001</v>
      </c>
      <c r="AI50">
        <v>14.750506</v>
      </c>
      <c r="AJ50">
        <v>0</v>
      </c>
      <c r="AK50">
        <v>49.503995000000003</v>
      </c>
      <c r="AL50">
        <v>76.634457999999995</v>
      </c>
      <c r="AM50">
        <v>5.0456079999999996</v>
      </c>
      <c r="AN50">
        <v>0.66498900000000005</v>
      </c>
      <c r="AO50">
        <v>19.304275000000001</v>
      </c>
      <c r="AP50">
        <v>11.627176</v>
      </c>
      <c r="AQ50">
        <v>0</v>
      </c>
      <c r="AR50">
        <v>46.904986000000001</v>
      </c>
      <c r="AS50">
        <v>30.800113</v>
      </c>
      <c r="AT50">
        <v>10.860683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52.22999999999999</v>
      </c>
      <c r="BA50">
        <f t="shared" si="1"/>
        <v>1827.474093</v>
      </c>
      <c r="BD50">
        <v>8.4499999999999993</v>
      </c>
      <c r="BE50">
        <v>5.47</v>
      </c>
      <c r="BF50">
        <v>1.01</v>
      </c>
      <c r="BG50">
        <v>3.93</v>
      </c>
      <c r="BH50">
        <v>5.23</v>
      </c>
      <c r="BI50">
        <v>4.3099999999999996</v>
      </c>
      <c r="BJ50">
        <v>1.65</v>
      </c>
      <c r="BK50">
        <v>3.04</v>
      </c>
      <c r="BL50">
        <v>1.92</v>
      </c>
      <c r="BM50">
        <v>1.54</v>
      </c>
      <c r="BN50">
        <v>0.51</v>
      </c>
      <c r="BO50">
        <v>8.58</v>
      </c>
      <c r="BP50">
        <v>0</v>
      </c>
      <c r="BQ50">
        <v>4.24</v>
      </c>
      <c r="BR50">
        <v>1.94</v>
      </c>
      <c r="BS50">
        <v>0.41</v>
      </c>
      <c r="BT50">
        <v>0</v>
      </c>
      <c r="BU50">
        <v>0</v>
      </c>
      <c r="BV50">
        <v>0</v>
      </c>
      <c r="BW50">
        <f t="shared" si="2"/>
        <v>52.22999999999999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1.9312</v>
      </c>
      <c r="K51">
        <v>112.80007999999999</v>
      </c>
      <c r="L51">
        <v>352.64231100000001</v>
      </c>
      <c r="M51">
        <v>31.874455999999999</v>
      </c>
      <c r="N51">
        <v>48.284827999999997</v>
      </c>
      <c r="O51">
        <v>58.306018000000002</v>
      </c>
      <c r="P51">
        <v>111.168949</v>
      </c>
      <c r="Q51">
        <v>3.8624000000000001</v>
      </c>
      <c r="R51">
        <v>14.428627000000001</v>
      </c>
      <c r="S51">
        <v>8.6853610000000003</v>
      </c>
      <c r="T51">
        <v>0</v>
      </c>
      <c r="U51">
        <v>404.36431199999998</v>
      </c>
      <c r="V51">
        <v>0</v>
      </c>
      <c r="W51">
        <v>4.8280000000000003</v>
      </c>
      <c r="X51">
        <v>43.451999999999998</v>
      </c>
      <c r="Y51">
        <v>0</v>
      </c>
      <c r="Z51">
        <v>0</v>
      </c>
      <c r="AA51">
        <v>41.192495999999998</v>
      </c>
      <c r="AB51">
        <v>0</v>
      </c>
      <c r="AC51">
        <v>0</v>
      </c>
      <c r="AD51">
        <v>35.332946</v>
      </c>
      <c r="AE51">
        <v>47.735937999999997</v>
      </c>
      <c r="AF51">
        <v>0</v>
      </c>
      <c r="AG51">
        <v>36.919136999999999</v>
      </c>
      <c r="AH51">
        <v>147.67934700000001</v>
      </c>
      <c r="AI51">
        <v>14.750506</v>
      </c>
      <c r="AJ51">
        <v>0</v>
      </c>
      <c r="AK51">
        <v>49.503995000000003</v>
      </c>
      <c r="AL51">
        <v>80.785957999999994</v>
      </c>
      <c r="AM51">
        <v>5.0456079999999996</v>
      </c>
      <c r="AN51">
        <v>0.66498900000000005</v>
      </c>
      <c r="AO51">
        <v>19.304275000000001</v>
      </c>
      <c r="AP51">
        <v>11.874563</v>
      </c>
      <c r="AQ51">
        <v>0</v>
      </c>
      <c r="AR51">
        <v>46.904986000000001</v>
      </c>
      <c r="AS51">
        <v>30.800113</v>
      </c>
      <c r="AT51">
        <v>10.860683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52.22999999999999</v>
      </c>
      <c r="BA51">
        <f t="shared" si="1"/>
        <v>1828.2140820000002</v>
      </c>
      <c r="BD51">
        <v>8.4499999999999993</v>
      </c>
      <c r="BE51">
        <v>5.47</v>
      </c>
      <c r="BF51">
        <v>1.01</v>
      </c>
      <c r="BG51">
        <v>3.93</v>
      </c>
      <c r="BH51">
        <v>5.23</v>
      </c>
      <c r="BI51">
        <v>4.3099999999999996</v>
      </c>
      <c r="BJ51">
        <v>1.65</v>
      </c>
      <c r="BK51">
        <v>3.04</v>
      </c>
      <c r="BL51">
        <v>1.92</v>
      </c>
      <c r="BM51">
        <v>1.54</v>
      </c>
      <c r="BN51">
        <v>0.51</v>
      </c>
      <c r="BO51">
        <v>8.58</v>
      </c>
      <c r="BP51">
        <v>0</v>
      </c>
      <c r="BQ51">
        <v>4.24</v>
      </c>
      <c r="BR51">
        <v>1.94</v>
      </c>
      <c r="BS51">
        <v>0.41</v>
      </c>
      <c r="BT51">
        <v>0</v>
      </c>
      <c r="BU51">
        <v>0</v>
      </c>
      <c r="BV51">
        <v>0</v>
      </c>
      <c r="BW51">
        <f t="shared" si="2"/>
        <v>52.22999999999999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1.9312</v>
      </c>
      <c r="K52">
        <v>112.794889</v>
      </c>
      <c r="L52">
        <v>352.64231100000001</v>
      </c>
      <c r="M52">
        <v>41.530456000000001</v>
      </c>
      <c r="N52">
        <v>57.940828000000003</v>
      </c>
      <c r="O52">
        <v>72.790018000000003</v>
      </c>
      <c r="P52">
        <v>115.996949</v>
      </c>
      <c r="Q52">
        <v>3.8624000000000001</v>
      </c>
      <c r="R52">
        <v>14.428627000000001</v>
      </c>
      <c r="S52">
        <v>8.6853610000000003</v>
      </c>
      <c r="T52">
        <v>0</v>
      </c>
      <c r="U52">
        <v>404.36431199999998</v>
      </c>
      <c r="V52">
        <v>0</v>
      </c>
      <c r="W52">
        <v>9.6560000000000006</v>
      </c>
      <c r="X52">
        <v>48.28</v>
      </c>
      <c r="Y52">
        <v>0</v>
      </c>
      <c r="Z52">
        <v>0</v>
      </c>
      <c r="AA52">
        <v>41.192495999999998</v>
      </c>
      <c r="AB52">
        <v>0</v>
      </c>
      <c r="AC52">
        <v>0</v>
      </c>
      <c r="AD52">
        <v>35.332946</v>
      </c>
      <c r="AE52">
        <v>47.735937999999997</v>
      </c>
      <c r="AF52">
        <v>0</v>
      </c>
      <c r="AG52">
        <v>36.919136999999999</v>
      </c>
      <c r="AH52">
        <v>147.67934700000001</v>
      </c>
      <c r="AI52">
        <v>14.750506</v>
      </c>
      <c r="AJ52">
        <v>0</v>
      </c>
      <c r="AK52">
        <v>49.503995000000003</v>
      </c>
      <c r="AL52">
        <v>80.785957999999994</v>
      </c>
      <c r="AM52">
        <v>5.0456079999999996</v>
      </c>
      <c r="AN52">
        <v>0.66498900000000005</v>
      </c>
      <c r="AO52">
        <v>19.304275000000001</v>
      </c>
      <c r="AP52">
        <v>11.874563</v>
      </c>
      <c r="AQ52">
        <v>0</v>
      </c>
      <c r="AR52">
        <v>46.904986000000001</v>
      </c>
      <c r="AS52">
        <v>30.800113</v>
      </c>
      <c r="AT52">
        <v>10.860683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52.22999999999999</v>
      </c>
      <c r="BA52">
        <f t="shared" si="1"/>
        <v>1876.4888910000002</v>
      </c>
      <c r="BD52">
        <v>8.4499999999999993</v>
      </c>
      <c r="BE52">
        <v>5.47</v>
      </c>
      <c r="BF52">
        <v>1.01</v>
      </c>
      <c r="BG52">
        <v>3.93</v>
      </c>
      <c r="BH52">
        <v>5.23</v>
      </c>
      <c r="BI52">
        <v>4.3099999999999996</v>
      </c>
      <c r="BJ52">
        <v>1.65</v>
      </c>
      <c r="BK52">
        <v>3.04</v>
      </c>
      <c r="BL52">
        <v>1.92</v>
      </c>
      <c r="BM52">
        <v>1.54</v>
      </c>
      <c r="BN52">
        <v>0.51</v>
      </c>
      <c r="BO52">
        <v>8.58</v>
      </c>
      <c r="BP52">
        <v>0</v>
      </c>
      <c r="BQ52">
        <v>4.24</v>
      </c>
      <c r="BR52">
        <v>1.94</v>
      </c>
      <c r="BS52">
        <v>0.41</v>
      </c>
      <c r="BT52">
        <v>0</v>
      </c>
      <c r="BU52">
        <v>0</v>
      </c>
      <c r="BV52">
        <v>0</v>
      </c>
      <c r="BW52">
        <f t="shared" si="2"/>
        <v>52.22999999999999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1.9312</v>
      </c>
      <c r="K53">
        <v>114.293937</v>
      </c>
      <c r="L53">
        <v>354.67397299999999</v>
      </c>
      <c r="M53">
        <v>41.530456000000001</v>
      </c>
      <c r="N53">
        <v>57.940828000000003</v>
      </c>
      <c r="O53">
        <v>72.790018000000003</v>
      </c>
      <c r="P53">
        <v>115.996949</v>
      </c>
      <c r="Q53">
        <v>3.8624000000000001</v>
      </c>
      <c r="R53">
        <v>14.428627000000001</v>
      </c>
      <c r="S53">
        <v>8.6853610000000003</v>
      </c>
      <c r="T53">
        <v>0</v>
      </c>
      <c r="U53">
        <v>404.36431199999998</v>
      </c>
      <c r="V53">
        <v>0</v>
      </c>
      <c r="W53">
        <v>9.6560000000000006</v>
      </c>
      <c r="X53">
        <v>48.28</v>
      </c>
      <c r="Y53">
        <v>0</v>
      </c>
      <c r="Z53">
        <v>0</v>
      </c>
      <c r="AA53">
        <v>41.192495999999998</v>
      </c>
      <c r="AB53">
        <v>0</v>
      </c>
      <c r="AC53">
        <v>0</v>
      </c>
      <c r="AD53">
        <v>35.332946</v>
      </c>
      <c r="AE53">
        <v>47.735937999999997</v>
      </c>
      <c r="AF53">
        <v>0</v>
      </c>
      <c r="AG53">
        <v>36.919136999999999</v>
      </c>
      <c r="AH53">
        <v>147.67934700000001</v>
      </c>
      <c r="AI53">
        <v>14.750506</v>
      </c>
      <c r="AJ53">
        <v>0</v>
      </c>
      <c r="AK53">
        <v>49.503995000000003</v>
      </c>
      <c r="AL53">
        <v>80.785957999999994</v>
      </c>
      <c r="AM53">
        <v>5.0456079999999996</v>
      </c>
      <c r="AN53">
        <v>0.66498900000000005</v>
      </c>
      <c r="AO53">
        <v>19.304275000000001</v>
      </c>
      <c r="AP53">
        <v>11.874563</v>
      </c>
      <c r="AQ53">
        <v>0</v>
      </c>
      <c r="AR53">
        <v>46.904986000000001</v>
      </c>
      <c r="AS53">
        <v>30.800113</v>
      </c>
      <c r="AT53">
        <v>10.860683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52.23</v>
      </c>
      <c r="BA53">
        <f t="shared" si="1"/>
        <v>1880.0196010000002</v>
      </c>
      <c r="BD53">
        <v>8.4600000000000009</v>
      </c>
      <c r="BE53">
        <v>5.47</v>
      </c>
      <c r="BF53">
        <v>1.01</v>
      </c>
      <c r="BG53">
        <v>3.93</v>
      </c>
      <c r="BH53">
        <v>5.23</v>
      </c>
      <c r="BI53">
        <v>4.3099999999999996</v>
      </c>
      <c r="BJ53">
        <v>1.65</v>
      </c>
      <c r="BK53">
        <v>3.04</v>
      </c>
      <c r="BL53">
        <v>1.92</v>
      </c>
      <c r="BM53">
        <v>1.54</v>
      </c>
      <c r="BN53">
        <v>0.51</v>
      </c>
      <c r="BO53">
        <v>8.57</v>
      </c>
      <c r="BP53">
        <v>0</v>
      </c>
      <c r="BQ53">
        <v>4.24</v>
      </c>
      <c r="BR53">
        <v>1.94</v>
      </c>
      <c r="BS53">
        <v>0.41</v>
      </c>
      <c r="BT53">
        <v>0</v>
      </c>
      <c r="BU53">
        <v>0</v>
      </c>
      <c r="BV53">
        <v>0</v>
      </c>
      <c r="BW53">
        <f t="shared" si="2"/>
        <v>52.23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1.9312</v>
      </c>
      <c r="K54">
        <v>114.289666</v>
      </c>
      <c r="L54">
        <v>354.67397299999999</v>
      </c>
      <c r="M54">
        <v>41.530456000000001</v>
      </c>
      <c r="N54">
        <v>57.940828000000003</v>
      </c>
      <c r="O54">
        <v>72.790018000000003</v>
      </c>
      <c r="P54">
        <v>115.996949</v>
      </c>
      <c r="Q54">
        <v>3.8624000000000001</v>
      </c>
      <c r="R54">
        <v>21.697800000000001</v>
      </c>
      <c r="S54">
        <v>13.273508</v>
      </c>
      <c r="T54">
        <v>0</v>
      </c>
      <c r="U54">
        <v>404.36431199999998</v>
      </c>
      <c r="V54">
        <v>0</v>
      </c>
      <c r="W54">
        <v>9.6560000000000006</v>
      </c>
      <c r="X54">
        <v>48.28</v>
      </c>
      <c r="Y54">
        <v>0</v>
      </c>
      <c r="Z54">
        <v>0</v>
      </c>
      <c r="AA54">
        <v>41.192495999999998</v>
      </c>
      <c r="AB54">
        <v>0</v>
      </c>
      <c r="AC54">
        <v>0</v>
      </c>
      <c r="AD54">
        <v>35.332946</v>
      </c>
      <c r="AE54">
        <v>47.735937999999997</v>
      </c>
      <c r="AF54">
        <v>0</v>
      </c>
      <c r="AG54">
        <v>36.919136999999999</v>
      </c>
      <c r="AH54">
        <v>147.67934700000001</v>
      </c>
      <c r="AI54">
        <v>14.750506</v>
      </c>
      <c r="AJ54">
        <v>0</v>
      </c>
      <c r="AK54">
        <v>49.503995000000003</v>
      </c>
      <c r="AL54">
        <v>80.785957999999994</v>
      </c>
      <c r="AM54">
        <v>5.0456079999999996</v>
      </c>
      <c r="AN54">
        <v>0.66498900000000005</v>
      </c>
      <c r="AO54">
        <v>19.304275000000001</v>
      </c>
      <c r="AP54">
        <v>11.874563</v>
      </c>
      <c r="AQ54">
        <v>0</v>
      </c>
      <c r="AR54">
        <v>46.904986000000001</v>
      </c>
      <c r="AS54">
        <v>30.800113</v>
      </c>
      <c r="AT54">
        <v>10.860683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52.08</v>
      </c>
      <c r="BA54">
        <f t="shared" si="1"/>
        <v>1891.7226500000002</v>
      </c>
      <c r="BD54">
        <v>8.4600000000000009</v>
      </c>
      <c r="BE54">
        <v>5.47</v>
      </c>
      <c r="BF54">
        <v>1.01</v>
      </c>
      <c r="BG54">
        <v>3.93</v>
      </c>
      <c r="BH54">
        <v>5.23</v>
      </c>
      <c r="BI54">
        <v>4.3099999999999996</v>
      </c>
      <c r="BJ54">
        <v>1.65</v>
      </c>
      <c r="BK54">
        <v>2.97</v>
      </c>
      <c r="BL54">
        <v>1.84</v>
      </c>
      <c r="BM54">
        <v>1.54</v>
      </c>
      <c r="BN54">
        <v>0.51</v>
      </c>
      <c r="BO54">
        <v>8.57</v>
      </c>
      <c r="BP54">
        <v>0</v>
      </c>
      <c r="BQ54">
        <v>4.24</v>
      </c>
      <c r="BR54">
        <v>1.94</v>
      </c>
      <c r="BS54">
        <v>0.41</v>
      </c>
      <c r="BT54">
        <v>0</v>
      </c>
      <c r="BU54">
        <v>0</v>
      </c>
      <c r="BV54">
        <v>0</v>
      </c>
      <c r="BW54">
        <f t="shared" si="2"/>
        <v>52.08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1.9312</v>
      </c>
      <c r="K55">
        <v>114.293296</v>
      </c>
      <c r="L55">
        <v>354.67397299999999</v>
      </c>
      <c r="M55">
        <v>42.763623000000003</v>
      </c>
      <c r="N55">
        <v>57.940828000000003</v>
      </c>
      <c r="O55">
        <v>72.790018000000003</v>
      </c>
      <c r="P55">
        <v>115.996949</v>
      </c>
      <c r="Q55">
        <v>3.8624000000000001</v>
      </c>
      <c r="R55">
        <v>21.697800000000001</v>
      </c>
      <c r="S55">
        <v>13.273508</v>
      </c>
      <c r="T55">
        <v>0</v>
      </c>
      <c r="U55">
        <v>404.36431199999998</v>
      </c>
      <c r="V55">
        <v>0</v>
      </c>
      <c r="W55">
        <v>9.6560000000000006</v>
      </c>
      <c r="X55">
        <v>48.28</v>
      </c>
      <c r="Y55">
        <v>0</v>
      </c>
      <c r="Z55">
        <v>0</v>
      </c>
      <c r="AA55">
        <v>41.192495999999998</v>
      </c>
      <c r="AB55">
        <v>0</v>
      </c>
      <c r="AC55">
        <v>0</v>
      </c>
      <c r="AD55">
        <v>35.332946</v>
      </c>
      <c r="AE55">
        <v>47.735937999999997</v>
      </c>
      <c r="AF55">
        <v>0</v>
      </c>
      <c r="AG55">
        <v>36.919136999999999</v>
      </c>
      <c r="AH55">
        <v>147.67934700000001</v>
      </c>
      <c r="AI55">
        <v>14.750506</v>
      </c>
      <c r="AJ55">
        <v>0</v>
      </c>
      <c r="AK55">
        <v>49.503995000000003</v>
      </c>
      <c r="AL55">
        <v>80.785957999999994</v>
      </c>
      <c r="AM55">
        <v>5.0456079999999996</v>
      </c>
      <c r="AN55">
        <v>0.66498900000000005</v>
      </c>
      <c r="AO55">
        <v>19.304275000000001</v>
      </c>
      <c r="AP55">
        <v>11.627176</v>
      </c>
      <c r="AQ55">
        <v>0</v>
      </c>
      <c r="AR55">
        <v>46.904986000000001</v>
      </c>
      <c r="AS55">
        <v>30.800113</v>
      </c>
      <c r="AT55">
        <v>10.860683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52.08</v>
      </c>
      <c r="BA55">
        <f t="shared" si="1"/>
        <v>1892.7120600000001</v>
      </c>
      <c r="BD55">
        <v>8.4600000000000009</v>
      </c>
      <c r="BE55">
        <v>5.47</v>
      </c>
      <c r="BF55">
        <v>1.01</v>
      </c>
      <c r="BG55">
        <v>3.93</v>
      </c>
      <c r="BH55">
        <v>5.23</v>
      </c>
      <c r="BI55">
        <v>4.3099999999999996</v>
      </c>
      <c r="BJ55">
        <v>1.65</v>
      </c>
      <c r="BK55">
        <v>2.97</v>
      </c>
      <c r="BL55">
        <v>1.84</v>
      </c>
      <c r="BM55">
        <v>1.54</v>
      </c>
      <c r="BN55">
        <v>0.51</v>
      </c>
      <c r="BO55">
        <v>8.57</v>
      </c>
      <c r="BP55">
        <v>0</v>
      </c>
      <c r="BQ55">
        <v>4.24</v>
      </c>
      <c r="BR55">
        <v>1.94</v>
      </c>
      <c r="BS55">
        <v>0.41</v>
      </c>
      <c r="BT55">
        <v>0</v>
      </c>
      <c r="BU55">
        <v>0</v>
      </c>
      <c r="BV55">
        <v>0</v>
      </c>
      <c r="BW55">
        <f t="shared" si="2"/>
        <v>52.08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1.9312</v>
      </c>
      <c r="K56">
        <v>114.28902600000001</v>
      </c>
      <c r="L56">
        <v>354.67397299999999</v>
      </c>
      <c r="M56">
        <v>41.530456000000001</v>
      </c>
      <c r="N56">
        <v>57.940828000000003</v>
      </c>
      <c r="O56">
        <v>72.790018000000003</v>
      </c>
      <c r="P56">
        <v>115.996949</v>
      </c>
      <c r="Q56">
        <v>3.8624000000000001</v>
      </c>
      <c r="R56">
        <v>21.697800000000001</v>
      </c>
      <c r="S56">
        <v>13.273508</v>
      </c>
      <c r="T56">
        <v>0</v>
      </c>
      <c r="U56">
        <v>404.36431199999998</v>
      </c>
      <c r="V56">
        <v>0</v>
      </c>
      <c r="W56">
        <v>9.6560000000000006</v>
      </c>
      <c r="X56">
        <v>48.28</v>
      </c>
      <c r="Y56">
        <v>0</v>
      </c>
      <c r="Z56">
        <v>0</v>
      </c>
      <c r="AA56">
        <v>41.192495999999998</v>
      </c>
      <c r="AB56">
        <v>0</v>
      </c>
      <c r="AC56">
        <v>0</v>
      </c>
      <c r="AD56">
        <v>35.332946</v>
      </c>
      <c r="AE56">
        <v>47.735937999999997</v>
      </c>
      <c r="AF56">
        <v>0</v>
      </c>
      <c r="AG56">
        <v>36.919136999999999</v>
      </c>
      <c r="AH56">
        <v>147.67934700000001</v>
      </c>
      <c r="AI56">
        <v>14.750506</v>
      </c>
      <c r="AJ56">
        <v>0</v>
      </c>
      <c r="AK56">
        <v>49.503995000000003</v>
      </c>
      <c r="AL56">
        <v>80.785957999999994</v>
      </c>
      <c r="AM56">
        <v>5.0456079999999996</v>
      </c>
      <c r="AN56">
        <v>0.66498900000000005</v>
      </c>
      <c r="AO56">
        <v>19.304275000000001</v>
      </c>
      <c r="AP56">
        <v>11.627176</v>
      </c>
      <c r="AQ56">
        <v>0</v>
      </c>
      <c r="AR56">
        <v>46.904986000000001</v>
      </c>
      <c r="AS56">
        <v>30.800113</v>
      </c>
      <c r="AT56">
        <v>10.860683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52.089999999999996</v>
      </c>
      <c r="BA56">
        <f t="shared" si="1"/>
        <v>1891.4846230000001</v>
      </c>
      <c r="BD56">
        <v>8.4600000000000009</v>
      </c>
      <c r="BE56">
        <v>5.47</v>
      </c>
      <c r="BF56">
        <v>1.01</v>
      </c>
      <c r="BG56">
        <v>3.93</v>
      </c>
      <c r="BH56">
        <v>5.23</v>
      </c>
      <c r="BI56">
        <v>4.3099999999999996</v>
      </c>
      <c r="BJ56">
        <v>1.65</v>
      </c>
      <c r="BK56">
        <v>2.97</v>
      </c>
      <c r="BL56">
        <v>1.84</v>
      </c>
      <c r="BM56">
        <v>1.54</v>
      </c>
      <c r="BN56">
        <v>0.51</v>
      </c>
      <c r="BO56">
        <v>8.58</v>
      </c>
      <c r="BP56">
        <v>0</v>
      </c>
      <c r="BQ56">
        <v>4.24</v>
      </c>
      <c r="BR56">
        <v>1.94</v>
      </c>
      <c r="BS56">
        <v>0.41</v>
      </c>
      <c r="BT56">
        <v>0</v>
      </c>
      <c r="BU56">
        <v>0</v>
      </c>
      <c r="BV56">
        <v>0</v>
      </c>
      <c r="BW56">
        <f t="shared" si="2"/>
        <v>52.089999999999996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1.9312</v>
      </c>
      <c r="K57">
        <v>114.30945800000001</v>
      </c>
      <c r="L57">
        <v>355.29562099999998</v>
      </c>
      <c r="M57">
        <v>42.763623000000003</v>
      </c>
      <c r="N57">
        <v>57.940828000000003</v>
      </c>
      <c r="O57">
        <v>72.790018000000003</v>
      </c>
      <c r="P57">
        <v>115.996949</v>
      </c>
      <c r="Q57">
        <v>11.586219</v>
      </c>
      <c r="R57">
        <v>22.164062999999999</v>
      </c>
      <c r="S57">
        <v>13.750534</v>
      </c>
      <c r="T57">
        <v>0</v>
      </c>
      <c r="U57">
        <v>404.36431199999998</v>
      </c>
      <c r="V57">
        <v>0</v>
      </c>
      <c r="W57">
        <v>9.6560000000000006</v>
      </c>
      <c r="X57">
        <v>48.28</v>
      </c>
      <c r="Y57">
        <v>0</v>
      </c>
      <c r="Z57">
        <v>0</v>
      </c>
      <c r="AA57">
        <v>41.192495999999998</v>
      </c>
      <c r="AB57">
        <v>0</v>
      </c>
      <c r="AC57">
        <v>0</v>
      </c>
      <c r="AD57">
        <v>35.332946</v>
      </c>
      <c r="AE57">
        <v>47.735937999999997</v>
      </c>
      <c r="AF57">
        <v>8.5687339999999992</v>
      </c>
      <c r="AG57">
        <v>36.919136999999999</v>
      </c>
      <c r="AH57">
        <v>147.67934700000001</v>
      </c>
      <c r="AI57">
        <v>14.750506</v>
      </c>
      <c r="AJ57">
        <v>0</v>
      </c>
      <c r="AK57">
        <v>49.503995000000003</v>
      </c>
      <c r="AL57">
        <v>76.634457999999995</v>
      </c>
      <c r="AM57">
        <v>5.0456079999999996</v>
      </c>
      <c r="AN57">
        <v>0.66498900000000005</v>
      </c>
      <c r="AO57">
        <v>19.304275000000001</v>
      </c>
      <c r="AP57">
        <v>11.627176</v>
      </c>
      <c r="AQ57">
        <v>4.8666239999999998</v>
      </c>
      <c r="AR57">
        <v>46.904986000000001</v>
      </c>
      <c r="AS57">
        <v>30.800113</v>
      </c>
      <c r="AT57">
        <v>10.860683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52.08</v>
      </c>
      <c r="BA57">
        <f t="shared" si="1"/>
        <v>1911.3008359999999</v>
      </c>
      <c r="BD57">
        <v>8.4600000000000009</v>
      </c>
      <c r="BE57">
        <v>5.47</v>
      </c>
      <c r="BF57">
        <v>1.01</v>
      </c>
      <c r="BG57">
        <v>3.93</v>
      </c>
      <c r="BH57">
        <v>5.23</v>
      </c>
      <c r="BI57">
        <v>4.3099999999999996</v>
      </c>
      <c r="BJ57">
        <v>1.65</v>
      </c>
      <c r="BK57">
        <v>2.97</v>
      </c>
      <c r="BL57">
        <v>1.84</v>
      </c>
      <c r="BM57">
        <v>1.54</v>
      </c>
      <c r="BN57">
        <v>0.51</v>
      </c>
      <c r="BO57">
        <v>8.57</v>
      </c>
      <c r="BP57">
        <v>0</v>
      </c>
      <c r="BQ57">
        <v>4.24</v>
      </c>
      <c r="BR57">
        <v>1.94</v>
      </c>
      <c r="BS57">
        <v>0.41</v>
      </c>
      <c r="BT57">
        <v>0</v>
      </c>
      <c r="BU57">
        <v>0</v>
      </c>
      <c r="BV57">
        <v>0</v>
      </c>
      <c r="BW57">
        <f t="shared" si="2"/>
        <v>52.08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1.9312</v>
      </c>
      <c r="K58">
        <v>114.305198</v>
      </c>
      <c r="L58">
        <v>355.29562099999998</v>
      </c>
      <c r="M58">
        <v>42.763623000000003</v>
      </c>
      <c r="N58">
        <v>57.940828000000003</v>
      </c>
      <c r="O58">
        <v>72.790018000000003</v>
      </c>
      <c r="P58">
        <v>115.996949</v>
      </c>
      <c r="Q58">
        <v>11.586219</v>
      </c>
      <c r="R58">
        <v>22.164062999999999</v>
      </c>
      <c r="S58">
        <v>13.750534</v>
      </c>
      <c r="T58">
        <v>0</v>
      </c>
      <c r="U58">
        <v>404.36431199999998</v>
      </c>
      <c r="V58">
        <v>0</v>
      </c>
      <c r="W58">
        <v>9.6560000000000006</v>
      </c>
      <c r="X58">
        <v>48.28</v>
      </c>
      <c r="Y58">
        <v>0</v>
      </c>
      <c r="Z58">
        <v>0</v>
      </c>
      <c r="AA58">
        <v>41.192495999999998</v>
      </c>
      <c r="AB58">
        <v>0</v>
      </c>
      <c r="AC58">
        <v>0</v>
      </c>
      <c r="AD58">
        <v>35.332946</v>
      </c>
      <c r="AE58">
        <v>47.735937999999997</v>
      </c>
      <c r="AF58">
        <v>8.5687339999999992</v>
      </c>
      <c r="AG58">
        <v>36.919136999999999</v>
      </c>
      <c r="AH58">
        <v>147.67934700000001</v>
      </c>
      <c r="AI58">
        <v>14.750506</v>
      </c>
      <c r="AJ58">
        <v>0</v>
      </c>
      <c r="AK58">
        <v>49.503995000000003</v>
      </c>
      <c r="AL58">
        <v>76.634457999999995</v>
      </c>
      <c r="AM58">
        <v>5.0456079999999996</v>
      </c>
      <c r="AN58">
        <v>0.66498900000000005</v>
      </c>
      <c r="AO58">
        <v>19.304275000000001</v>
      </c>
      <c r="AP58">
        <v>11.627176</v>
      </c>
      <c r="AQ58">
        <v>8.881589</v>
      </c>
      <c r="AR58">
        <v>46.904986000000001</v>
      </c>
      <c r="AS58">
        <v>30.800113</v>
      </c>
      <c r="AT58">
        <v>10.860683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52.08</v>
      </c>
      <c r="BA58">
        <f t="shared" si="1"/>
        <v>1915.311541</v>
      </c>
      <c r="BD58">
        <v>8.4600000000000009</v>
      </c>
      <c r="BE58">
        <v>5.47</v>
      </c>
      <c r="BF58">
        <v>1.01</v>
      </c>
      <c r="BG58">
        <v>3.93</v>
      </c>
      <c r="BH58">
        <v>5.23</v>
      </c>
      <c r="BI58">
        <v>4.3099999999999996</v>
      </c>
      <c r="BJ58">
        <v>1.65</v>
      </c>
      <c r="BK58">
        <v>2.97</v>
      </c>
      <c r="BL58">
        <v>1.84</v>
      </c>
      <c r="BM58">
        <v>1.54</v>
      </c>
      <c r="BN58">
        <v>0.51</v>
      </c>
      <c r="BO58">
        <v>8.57</v>
      </c>
      <c r="BP58">
        <v>0</v>
      </c>
      <c r="BQ58">
        <v>4.24</v>
      </c>
      <c r="BR58">
        <v>1.94</v>
      </c>
      <c r="BS58">
        <v>0.41</v>
      </c>
      <c r="BT58">
        <v>0</v>
      </c>
      <c r="BU58">
        <v>0</v>
      </c>
      <c r="BV58">
        <v>0</v>
      </c>
      <c r="BW58">
        <f t="shared" si="2"/>
        <v>52.08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1.9312</v>
      </c>
      <c r="K59">
        <v>114.325726</v>
      </c>
      <c r="L59">
        <v>355.29562099999998</v>
      </c>
      <c r="M59">
        <v>43.809176999999998</v>
      </c>
      <c r="N59">
        <v>83.280393000000004</v>
      </c>
      <c r="O59">
        <v>72.790018000000003</v>
      </c>
      <c r="P59">
        <v>115.996949</v>
      </c>
      <c r="Q59">
        <v>11.586219</v>
      </c>
      <c r="R59">
        <v>22.164062999999999</v>
      </c>
      <c r="S59">
        <v>13.750534</v>
      </c>
      <c r="T59">
        <v>0</v>
      </c>
      <c r="U59">
        <v>404.36431199999998</v>
      </c>
      <c r="V59">
        <v>0</v>
      </c>
      <c r="W59">
        <v>4.8280000000000003</v>
      </c>
      <c r="X59">
        <v>48.28</v>
      </c>
      <c r="Y59">
        <v>0</v>
      </c>
      <c r="Z59">
        <v>0</v>
      </c>
      <c r="AA59">
        <v>41.192495999999998</v>
      </c>
      <c r="AB59">
        <v>0</v>
      </c>
      <c r="AC59">
        <v>0</v>
      </c>
      <c r="AD59">
        <v>35.332946</v>
      </c>
      <c r="AE59">
        <v>47.735937999999997</v>
      </c>
      <c r="AF59">
        <v>8.5687339999999992</v>
      </c>
      <c r="AG59">
        <v>36.919136999999999</v>
      </c>
      <c r="AH59">
        <v>147.67934700000001</v>
      </c>
      <c r="AI59">
        <v>14.750506</v>
      </c>
      <c r="AJ59">
        <v>0</v>
      </c>
      <c r="AK59">
        <v>49.503995000000003</v>
      </c>
      <c r="AL59">
        <v>76.634457999999995</v>
      </c>
      <c r="AM59">
        <v>10.168443999999999</v>
      </c>
      <c r="AN59">
        <v>0.66498900000000005</v>
      </c>
      <c r="AO59">
        <v>19.304275000000001</v>
      </c>
      <c r="AP59">
        <v>11.627176</v>
      </c>
      <c r="AQ59">
        <v>9.1249199999999995</v>
      </c>
      <c r="AR59">
        <v>46.904986000000001</v>
      </c>
      <c r="AS59">
        <v>30.800113</v>
      </c>
      <c r="AT59">
        <v>10.860683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59.44</v>
      </c>
      <c r="BA59">
        <f t="shared" si="1"/>
        <v>1949.6153550000001</v>
      </c>
      <c r="BD59">
        <v>15.5</v>
      </c>
      <c r="BE59">
        <v>5.47</v>
      </c>
      <c r="BF59">
        <v>1.01</v>
      </c>
      <c r="BG59">
        <v>3.93</v>
      </c>
      <c r="BH59">
        <v>5.23</v>
      </c>
      <c r="BI59">
        <v>4.3099999999999996</v>
      </c>
      <c r="BJ59">
        <v>1.65</v>
      </c>
      <c r="BK59">
        <v>2.97</v>
      </c>
      <c r="BL59">
        <v>1.84</v>
      </c>
      <c r="BM59">
        <v>1.54</v>
      </c>
      <c r="BN59">
        <v>0.51</v>
      </c>
      <c r="BO59">
        <v>8.89</v>
      </c>
      <c r="BP59">
        <v>0</v>
      </c>
      <c r="BQ59">
        <v>4.24</v>
      </c>
      <c r="BR59">
        <v>1.94</v>
      </c>
      <c r="BS59">
        <v>0.41</v>
      </c>
      <c r="BT59">
        <v>0</v>
      </c>
      <c r="BU59">
        <v>0</v>
      </c>
      <c r="BV59">
        <v>0</v>
      </c>
      <c r="BW59">
        <f t="shared" si="2"/>
        <v>59.44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1.9312</v>
      </c>
      <c r="K60">
        <v>114.32147500000001</v>
      </c>
      <c r="L60">
        <v>355.29562099999998</v>
      </c>
      <c r="M60">
        <v>43.809176999999998</v>
      </c>
      <c r="N60">
        <v>83.280393000000004</v>
      </c>
      <c r="O60">
        <v>119.411528</v>
      </c>
      <c r="P60">
        <v>115.996949</v>
      </c>
      <c r="Q60">
        <v>11.586219</v>
      </c>
      <c r="R60">
        <v>22.164062999999999</v>
      </c>
      <c r="S60">
        <v>13.750534</v>
      </c>
      <c r="T60">
        <v>0</v>
      </c>
      <c r="U60">
        <v>404.36431199999998</v>
      </c>
      <c r="V60">
        <v>0</v>
      </c>
      <c r="W60">
        <v>4.8280000000000003</v>
      </c>
      <c r="X60">
        <v>48.28</v>
      </c>
      <c r="Y60">
        <v>0</v>
      </c>
      <c r="Z60">
        <v>0</v>
      </c>
      <c r="AA60">
        <v>41.192495999999998</v>
      </c>
      <c r="AB60">
        <v>0</v>
      </c>
      <c r="AC60">
        <v>0</v>
      </c>
      <c r="AD60">
        <v>35.332946</v>
      </c>
      <c r="AE60">
        <v>47.735937999999997</v>
      </c>
      <c r="AF60">
        <v>8.5687339999999992</v>
      </c>
      <c r="AG60">
        <v>36.919136999999999</v>
      </c>
      <c r="AH60">
        <v>147.67934700000001</v>
      </c>
      <c r="AI60">
        <v>14.750506</v>
      </c>
      <c r="AJ60">
        <v>0</v>
      </c>
      <c r="AK60">
        <v>49.503995000000003</v>
      </c>
      <c r="AL60">
        <v>76.634457999999995</v>
      </c>
      <c r="AM60">
        <v>10.168443999999999</v>
      </c>
      <c r="AN60">
        <v>0.66498900000000005</v>
      </c>
      <c r="AO60">
        <v>19.304275000000001</v>
      </c>
      <c r="AP60">
        <v>11.627176</v>
      </c>
      <c r="AQ60">
        <v>9.1249199999999995</v>
      </c>
      <c r="AR60">
        <v>46.904986000000001</v>
      </c>
      <c r="AS60">
        <v>30.800113</v>
      </c>
      <c r="AT60">
        <v>10.860683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59.44</v>
      </c>
      <c r="BA60">
        <f t="shared" si="1"/>
        <v>1996.232614</v>
      </c>
      <c r="BD60">
        <v>15.5</v>
      </c>
      <c r="BE60">
        <v>5.47</v>
      </c>
      <c r="BF60">
        <v>1.01</v>
      </c>
      <c r="BG60">
        <v>3.93</v>
      </c>
      <c r="BH60">
        <v>5.23</v>
      </c>
      <c r="BI60">
        <v>4.3099999999999996</v>
      </c>
      <c r="BJ60">
        <v>1.65</v>
      </c>
      <c r="BK60">
        <v>2.97</v>
      </c>
      <c r="BL60">
        <v>1.84</v>
      </c>
      <c r="BM60">
        <v>1.54</v>
      </c>
      <c r="BN60">
        <v>0.51</v>
      </c>
      <c r="BO60">
        <v>8.89</v>
      </c>
      <c r="BP60">
        <v>0</v>
      </c>
      <c r="BQ60">
        <v>4.24</v>
      </c>
      <c r="BR60">
        <v>1.94</v>
      </c>
      <c r="BS60">
        <v>0.41</v>
      </c>
      <c r="BT60">
        <v>0</v>
      </c>
      <c r="BU60">
        <v>0</v>
      </c>
      <c r="BV60">
        <v>0</v>
      </c>
      <c r="BW60">
        <f t="shared" si="2"/>
        <v>59.44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1.9312</v>
      </c>
      <c r="K61">
        <v>114.325726</v>
      </c>
      <c r="L61">
        <v>355.29562099999998</v>
      </c>
      <c r="M61">
        <v>44.571255000000001</v>
      </c>
      <c r="N61">
        <v>114.0615</v>
      </c>
      <c r="O61">
        <v>119.411528</v>
      </c>
      <c r="P61">
        <v>115.996949</v>
      </c>
      <c r="Q61">
        <v>11.590088</v>
      </c>
      <c r="R61">
        <v>22.513431000000001</v>
      </c>
      <c r="S61">
        <v>14.016351</v>
      </c>
      <c r="T61">
        <v>0</v>
      </c>
      <c r="U61">
        <v>404.36431199999998</v>
      </c>
      <c r="V61">
        <v>0</v>
      </c>
      <c r="W61">
        <v>4.8280000000000003</v>
      </c>
      <c r="X61">
        <v>48.28</v>
      </c>
      <c r="Y61">
        <v>0</v>
      </c>
      <c r="Z61">
        <v>0</v>
      </c>
      <c r="AA61">
        <v>41.192495999999998</v>
      </c>
      <c r="AB61">
        <v>0</v>
      </c>
      <c r="AC61">
        <v>0</v>
      </c>
      <c r="AD61">
        <v>35.332946</v>
      </c>
      <c r="AE61">
        <v>47.735937999999997</v>
      </c>
      <c r="AF61">
        <v>8.5687339999999992</v>
      </c>
      <c r="AG61">
        <v>36.919136999999999</v>
      </c>
      <c r="AH61">
        <v>147.67934700000001</v>
      </c>
      <c r="AI61">
        <v>14.750506</v>
      </c>
      <c r="AJ61">
        <v>0</v>
      </c>
      <c r="AK61">
        <v>49.503995000000003</v>
      </c>
      <c r="AL61">
        <v>76.634457999999995</v>
      </c>
      <c r="AM61">
        <v>10.168443999999999</v>
      </c>
      <c r="AN61">
        <v>0.66498900000000005</v>
      </c>
      <c r="AO61">
        <v>19.304275000000001</v>
      </c>
      <c r="AP61">
        <v>11.627176</v>
      </c>
      <c r="AQ61">
        <v>9.1249199999999995</v>
      </c>
      <c r="AR61">
        <v>46.904986000000001</v>
      </c>
      <c r="AS61">
        <v>30.800113</v>
      </c>
      <c r="AT61">
        <v>10.860683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59.44</v>
      </c>
      <c r="BA61">
        <f t="shared" si="1"/>
        <v>2028.3991040000001</v>
      </c>
      <c r="BD61">
        <v>15.5</v>
      </c>
      <c r="BE61">
        <v>5.47</v>
      </c>
      <c r="BF61">
        <v>1.01</v>
      </c>
      <c r="BG61">
        <v>3.93</v>
      </c>
      <c r="BH61">
        <v>5.23</v>
      </c>
      <c r="BI61">
        <v>4.3099999999999996</v>
      </c>
      <c r="BJ61">
        <v>1.65</v>
      </c>
      <c r="BK61">
        <v>2.97</v>
      </c>
      <c r="BL61">
        <v>1.84</v>
      </c>
      <c r="BM61">
        <v>1.54</v>
      </c>
      <c r="BN61">
        <v>0.51</v>
      </c>
      <c r="BO61">
        <v>8.89</v>
      </c>
      <c r="BP61">
        <v>0</v>
      </c>
      <c r="BQ61">
        <v>4.24</v>
      </c>
      <c r="BR61">
        <v>1.94</v>
      </c>
      <c r="BS61">
        <v>0.41</v>
      </c>
      <c r="BT61">
        <v>0</v>
      </c>
      <c r="BU61">
        <v>0</v>
      </c>
      <c r="BV61">
        <v>0</v>
      </c>
      <c r="BW61">
        <f t="shared" si="2"/>
        <v>59.44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1.9312</v>
      </c>
      <c r="K62">
        <v>114.32147500000001</v>
      </c>
      <c r="L62">
        <v>355.29562099999998</v>
      </c>
      <c r="M62">
        <v>72.42</v>
      </c>
      <c r="N62">
        <v>114.0615</v>
      </c>
      <c r="O62">
        <v>119.411528</v>
      </c>
      <c r="P62">
        <v>115.996949</v>
      </c>
      <c r="Q62">
        <v>11.590088</v>
      </c>
      <c r="R62">
        <v>22.513431000000001</v>
      </c>
      <c r="S62">
        <v>14.016351</v>
      </c>
      <c r="T62">
        <v>0</v>
      </c>
      <c r="U62">
        <v>404.36431199999998</v>
      </c>
      <c r="V62">
        <v>0</v>
      </c>
      <c r="W62">
        <v>4.8280000000000003</v>
      </c>
      <c r="X62">
        <v>48.28</v>
      </c>
      <c r="Y62">
        <v>0</v>
      </c>
      <c r="Z62">
        <v>0</v>
      </c>
      <c r="AA62">
        <v>41.192495999999998</v>
      </c>
      <c r="AB62">
        <v>0</v>
      </c>
      <c r="AC62">
        <v>0</v>
      </c>
      <c r="AD62">
        <v>35.332946</v>
      </c>
      <c r="AE62">
        <v>47.735937999999997</v>
      </c>
      <c r="AF62">
        <v>8.5687339999999992</v>
      </c>
      <c r="AG62">
        <v>36.919136999999999</v>
      </c>
      <c r="AH62">
        <v>147.67934700000001</v>
      </c>
      <c r="AI62">
        <v>14.750506</v>
      </c>
      <c r="AJ62">
        <v>0</v>
      </c>
      <c r="AK62">
        <v>49.503995000000003</v>
      </c>
      <c r="AL62">
        <v>76.634457999999995</v>
      </c>
      <c r="AM62">
        <v>10.168443999999999</v>
      </c>
      <c r="AN62">
        <v>0.66498900000000005</v>
      </c>
      <c r="AO62">
        <v>19.304275000000001</v>
      </c>
      <c r="AP62">
        <v>11.627176</v>
      </c>
      <c r="AQ62">
        <v>9.1249199999999995</v>
      </c>
      <c r="AR62">
        <v>46.904986000000001</v>
      </c>
      <c r="AS62">
        <v>30.800113</v>
      </c>
      <c r="AT62">
        <v>10.860683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59.349999999999994</v>
      </c>
      <c r="BA62">
        <f t="shared" si="1"/>
        <v>2056.1535979999999</v>
      </c>
      <c r="BD62">
        <v>15.5</v>
      </c>
      <c r="BE62">
        <v>5.47</v>
      </c>
      <c r="BF62">
        <v>1.01</v>
      </c>
      <c r="BG62">
        <v>3.93</v>
      </c>
      <c r="BH62">
        <v>5.23</v>
      </c>
      <c r="BI62">
        <v>4.3099999999999996</v>
      </c>
      <c r="BJ62">
        <v>1.65</v>
      </c>
      <c r="BK62">
        <v>2.92</v>
      </c>
      <c r="BL62">
        <v>1.8</v>
      </c>
      <c r="BM62">
        <v>1.54</v>
      </c>
      <c r="BN62">
        <v>0.51</v>
      </c>
      <c r="BO62">
        <v>8.89</v>
      </c>
      <c r="BP62">
        <v>0</v>
      </c>
      <c r="BQ62">
        <v>4.24</v>
      </c>
      <c r="BR62">
        <v>1.94</v>
      </c>
      <c r="BS62">
        <v>0.41</v>
      </c>
      <c r="BT62">
        <v>0</v>
      </c>
      <c r="BU62">
        <v>0</v>
      </c>
      <c r="BV62">
        <v>0</v>
      </c>
      <c r="BW62">
        <f t="shared" si="2"/>
        <v>59.349999999999994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1.9312</v>
      </c>
      <c r="K63">
        <v>114.328487</v>
      </c>
      <c r="L63">
        <v>355.29562099999998</v>
      </c>
      <c r="M63">
        <v>72.42</v>
      </c>
      <c r="N63">
        <v>114.0615</v>
      </c>
      <c r="O63">
        <v>119.411528</v>
      </c>
      <c r="P63">
        <v>115.996949</v>
      </c>
      <c r="Q63">
        <v>11.590088</v>
      </c>
      <c r="R63">
        <v>22.513431000000001</v>
      </c>
      <c r="S63">
        <v>14.016351</v>
      </c>
      <c r="T63">
        <v>0</v>
      </c>
      <c r="U63">
        <v>404.36431199999998</v>
      </c>
      <c r="V63">
        <v>6.141216</v>
      </c>
      <c r="W63">
        <v>18.043491</v>
      </c>
      <c r="X63">
        <v>72.670186999999999</v>
      </c>
      <c r="Y63">
        <v>0</v>
      </c>
      <c r="Z63">
        <v>0</v>
      </c>
      <c r="AA63">
        <v>41.192495999999998</v>
      </c>
      <c r="AB63">
        <v>0</v>
      </c>
      <c r="AC63">
        <v>0</v>
      </c>
      <c r="AD63">
        <v>35.332946</v>
      </c>
      <c r="AE63">
        <v>47.735937999999997</v>
      </c>
      <c r="AF63">
        <v>8.5687339999999992</v>
      </c>
      <c r="AG63">
        <v>36.919136999999999</v>
      </c>
      <c r="AH63">
        <v>147.67934700000001</v>
      </c>
      <c r="AI63">
        <v>14.750506</v>
      </c>
      <c r="AJ63">
        <v>0</v>
      </c>
      <c r="AK63">
        <v>49.503995000000003</v>
      </c>
      <c r="AL63">
        <v>76.634457999999995</v>
      </c>
      <c r="AM63">
        <v>10.168443999999999</v>
      </c>
      <c r="AN63">
        <v>0.66498900000000005</v>
      </c>
      <c r="AO63">
        <v>19.304275000000001</v>
      </c>
      <c r="AP63">
        <v>11.627176</v>
      </c>
      <c r="AQ63">
        <v>9.1249199999999995</v>
      </c>
      <c r="AR63">
        <v>46.904986000000001</v>
      </c>
      <c r="AS63">
        <v>30.800113</v>
      </c>
      <c r="AT63">
        <v>10.860683</v>
      </c>
      <c r="AU63">
        <v>0</v>
      </c>
      <c r="AV63">
        <v>0</v>
      </c>
      <c r="AW63">
        <v>0</v>
      </c>
      <c r="AX63">
        <v>0.53716299999999995</v>
      </c>
      <c r="AY63">
        <v>0</v>
      </c>
      <c r="AZ63">
        <f t="shared" si="0"/>
        <v>59.349999999999994</v>
      </c>
      <c r="BA63">
        <f t="shared" si="1"/>
        <v>2100.4446669999998</v>
      </c>
      <c r="BD63">
        <v>15.5</v>
      </c>
      <c r="BE63">
        <v>5.47</v>
      </c>
      <c r="BF63">
        <v>1.01</v>
      </c>
      <c r="BG63">
        <v>3.93</v>
      </c>
      <c r="BH63">
        <v>5.23</v>
      </c>
      <c r="BI63">
        <v>4.3099999999999996</v>
      </c>
      <c r="BJ63">
        <v>1.65</v>
      </c>
      <c r="BK63">
        <v>2.92</v>
      </c>
      <c r="BL63">
        <v>1.8</v>
      </c>
      <c r="BM63">
        <v>1.54</v>
      </c>
      <c r="BN63">
        <v>0.51</v>
      </c>
      <c r="BO63">
        <v>8.89</v>
      </c>
      <c r="BP63">
        <v>0</v>
      </c>
      <c r="BQ63">
        <v>4.24</v>
      </c>
      <c r="BR63">
        <v>1.94</v>
      </c>
      <c r="BS63">
        <v>0.41</v>
      </c>
      <c r="BT63">
        <v>0</v>
      </c>
      <c r="BU63">
        <v>0</v>
      </c>
      <c r="BV63">
        <v>0</v>
      </c>
      <c r="BW63">
        <f t="shared" si="2"/>
        <v>59.349999999999994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1.9312</v>
      </c>
      <c r="K64">
        <v>114.32423799999999</v>
      </c>
      <c r="L64">
        <v>355.29562099999998</v>
      </c>
      <c r="M64">
        <v>72.42</v>
      </c>
      <c r="N64">
        <v>114.0615</v>
      </c>
      <c r="O64">
        <v>119.411528</v>
      </c>
      <c r="P64">
        <v>115.996949</v>
      </c>
      <c r="Q64">
        <v>11.590088</v>
      </c>
      <c r="R64">
        <v>22.513431000000001</v>
      </c>
      <c r="S64">
        <v>14.016351</v>
      </c>
      <c r="T64">
        <v>0</v>
      </c>
      <c r="U64">
        <v>404.36431199999998</v>
      </c>
      <c r="V64">
        <v>6.141216</v>
      </c>
      <c r="W64">
        <v>18.043491</v>
      </c>
      <c r="X64">
        <v>72.670186999999999</v>
      </c>
      <c r="Y64">
        <v>0</v>
      </c>
      <c r="Z64">
        <v>0</v>
      </c>
      <c r="AA64">
        <v>41.192495999999998</v>
      </c>
      <c r="AB64">
        <v>0</v>
      </c>
      <c r="AC64">
        <v>0</v>
      </c>
      <c r="AD64">
        <v>35.332946</v>
      </c>
      <c r="AE64">
        <v>47.735937999999997</v>
      </c>
      <c r="AF64">
        <v>8.5687339999999992</v>
      </c>
      <c r="AG64">
        <v>36.919136999999999</v>
      </c>
      <c r="AH64">
        <v>147.67934700000001</v>
      </c>
      <c r="AI64">
        <v>14.750506</v>
      </c>
      <c r="AJ64">
        <v>0</v>
      </c>
      <c r="AK64">
        <v>49.503995000000003</v>
      </c>
      <c r="AL64">
        <v>76.634457999999995</v>
      </c>
      <c r="AM64">
        <v>10.168443999999999</v>
      </c>
      <c r="AN64">
        <v>0.66498900000000005</v>
      </c>
      <c r="AO64">
        <v>19.304275000000001</v>
      </c>
      <c r="AP64">
        <v>11.627176</v>
      </c>
      <c r="AQ64">
        <v>4.8666239999999998</v>
      </c>
      <c r="AR64">
        <v>46.904986000000001</v>
      </c>
      <c r="AS64">
        <v>30.800113</v>
      </c>
      <c r="AT64">
        <v>10.860683</v>
      </c>
      <c r="AU64">
        <v>0</v>
      </c>
      <c r="AV64">
        <v>0</v>
      </c>
      <c r="AW64">
        <v>0</v>
      </c>
      <c r="AX64">
        <v>0.53716299999999995</v>
      </c>
      <c r="AY64">
        <v>0</v>
      </c>
      <c r="AZ64">
        <f t="shared" si="0"/>
        <v>59.349999999999994</v>
      </c>
      <c r="BA64">
        <f t="shared" si="1"/>
        <v>2096.1821219999997</v>
      </c>
      <c r="BD64">
        <v>15.5</v>
      </c>
      <c r="BE64">
        <v>5.47</v>
      </c>
      <c r="BF64">
        <v>1.01</v>
      </c>
      <c r="BG64">
        <v>3.93</v>
      </c>
      <c r="BH64">
        <v>5.23</v>
      </c>
      <c r="BI64">
        <v>4.3099999999999996</v>
      </c>
      <c r="BJ64">
        <v>1.65</v>
      </c>
      <c r="BK64">
        <v>2.92</v>
      </c>
      <c r="BL64">
        <v>1.8</v>
      </c>
      <c r="BM64">
        <v>1.54</v>
      </c>
      <c r="BN64">
        <v>0.51</v>
      </c>
      <c r="BO64">
        <v>8.89</v>
      </c>
      <c r="BP64">
        <v>0</v>
      </c>
      <c r="BQ64">
        <v>4.24</v>
      </c>
      <c r="BR64">
        <v>1.94</v>
      </c>
      <c r="BS64">
        <v>0.41</v>
      </c>
      <c r="BT64">
        <v>0</v>
      </c>
      <c r="BU64">
        <v>0</v>
      </c>
      <c r="BV64">
        <v>0</v>
      </c>
      <c r="BW64">
        <f t="shared" si="2"/>
        <v>59.349999999999994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1.9312</v>
      </c>
      <c r="K65">
        <v>114.328487</v>
      </c>
      <c r="L65">
        <v>355.29562099999998</v>
      </c>
      <c r="M65">
        <v>72.42</v>
      </c>
      <c r="N65">
        <v>114.0615</v>
      </c>
      <c r="O65">
        <v>119.411528</v>
      </c>
      <c r="P65">
        <v>132.52860000000001</v>
      </c>
      <c r="Q65">
        <v>11.590088</v>
      </c>
      <c r="R65">
        <v>22.513431000000001</v>
      </c>
      <c r="S65">
        <v>14.016351</v>
      </c>
      <c r="T65">
        <v>0</v>
      </c>
      <c r="U65">
        <v>404.36431199999998</v>
      </c>
      <c r="V65">
        <v>6.141216</v>
      </c>
      <c r="W65">
        <v>18.043491</v>
      </c>
      <c r="X65">
        <v>72.670186999999999</v>
      </c>
      <c r="Y65">
        <v>0</v>
      </c>
      <c r="Z65">
        <v>0</v>
      </c>
      <c r="AA65">
        <v>41.192495999999998</v>
      </c>
      <c r="AB65">
        <v>0</v>
      </c>
      <c r="AC65">
        <v>0</v>
      </c>
      <c r="AD65">
        <v>35.332946</v>
      </c>
      <c r="AE65">
        <v>47.735937999999997</v>
      </c>
      <c r="AF65">
        <v>8.5687339999999992</v>
      </c>
      <c r="AG65">
        <v>36.919136999999999</v>
      </c>
      <c r="AH65">
        <v>147.67934700000001</v>
      </c>
      <c r="AI65">
        <v>14.750506</v>
      </c>
      <c r="AJ65">
        <v>0</v>
      </c>
      <c r="AK65">
        <v>49.503995000000003</v>
      </c>
      <c r="AL65">
        <v>76.634457999999995</v>
      </c>
      <c r="AM65">
        <v>10.168443999999999</v>
      </c>
      <c r="AN65">
        <v>0.66498900000000005</v>
      </c>
      <c r="AO65">
        <v>19.304275000000001</v>
      </c>
      <c r="AP65">
        <v>11.627176</v>
      </c>
      <c r="AQ65">
        <v>0</v>
      </c>
      <c r="AR65">
        <v>46.904986000000001</v>
      </c>
      <c r="AS65">
        <v>30.800113</v>
      </c>
      <c r="AT65">
        <v>10.860683</v>
      </c>
      <c r="AU65">
        <v>0</v>
      </c>
      <c r="AV65">
        <v>0</v>
      </c>
      <c r="AW65">
        <v>0</v>
      </c>
      <c r="AX65">
        <v>0.53716299999999995</v>
      </c>
      <c r="AY65">
        <v>0</v>
      </c>
      <c r="AZ65">
        <f t="shared" si="0"/>
        <v>59.349999999999994</v>
      </c>
      <c r="BA65">
        <f t="shared" si="1"/>
        <v>2107.8513979999998</v>
      </c>
      <c r="BD65">
        <v>15.5</v>
      </c>
      <c r="BE65">
        <v>5.47</v>
      </c>
      <c r="BF65">
        <v>1.01</v>
      </c>
      <c r="BG65">
        <v>3.93</v>
      </c>
      <c r="BH65">
        <v>5.23</v>
      </c>
      <c r="BI65">
        <v>4.3099999999999996</v>
      </c>
      <c r="BJ65">
        <v>1.65</v>
      </c>
      <c r="BK65">
        <v>2.92</v>
      </c>
      <c r="BL65">
        <v>1.8</v>
      </c>
      <c r="BM65">
        <v>1.54</v>
      </c>
      <c r="BN65">
        <v>0.51</v>
      </c>
      <c r="BO65">
        <v>8.89</v>
      </c>
      <c r="BP65">
        <v>0</v>
      </c>
      <c r="BQ65">
        <v>4.24</v>
      </c>
      <c r="BR65">
        <v>1.94</v>
      </c>
      <c r="BS65">
        <v>0.41</v>
      </c>
      <c r="BT65">
        <v>0</v>
      </c>
      <c r="BU65">
        <v>0</v>
      </c>
      <c r="BV65">
        <v>0</v>
      </c>
      <c r="BW65">
        <f t="shared" si="2"/>
        <v>59.349999999999994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1.9312</v>
      </c>
      <c r="K66">
        <v>114.32423799999999</v>
      </c>
      <c r="L66">
        <v>355.29562099999998</v>
      </c>
      <c r="M66">
        <v>72.42</v>
      </c>
      <c r="N66">
        <v>114.0615</v>
      </c>
      <c r="O66">
        <v>119.411528</v>
      </c>
      <c r="P66">
        <v>132.52860000000001</v>
      </c>
      <c r="Q66">
        <v>11.590088</v>
      </c>
      <c r="R66">
        <v>22.513431000000001</v>
      </c>
      <c r="S66">
        <v>14.016351</v>
      </c>
      <c r="T66">
        <v>0</v>
      </c>
      <c r="U66">
        <v>404.36431199999998</v>
      </c>
      <c r="V66">
        <v>6.141216</v>
      </c>
      <c r="W66">
        <v>22.871490999999999</v>
      </c>
      <c r="X66">
        <v>101.638187</v>
      </c>
      <c r="Y66">
        <v>0</v>
      </c>
      <c r="Z66">
        <v>0</v>
      </c>
      <c r="AA66">
        <v>41.192495999999998</v>
      </c>
      <c r="AB66">
        <v>0</v>
      </c>
      <c r="AC66">
        <v>0</v>
      </c>
      <c r="AD66">
        <v>35.332946</v>
      </c>
      <c r="AE66">
        <v>47.735937999999997</v>
      </c>
      <c r="AF66">
        <v>8.5687339999999992</v>
      </c>
      <c r="AG66">
        <v>36.919136999999999</v>
      </c>
      <c r="AH66">
        <v>147.67934700000001</v>
      </c>
      <c r="AI66">
        <v>14.750506</v>
      </c>
      <c r="AJ66">
        <v>0</v>
      </c>
      <c r="AK66">
        <v>49.503995000000003</v>
      </c>
      <c r="AL66">
        <v>76.634457999999995</v>
      </c>
      <c r="AM66">
        <v>10.168443999999999</v>
      </c>
      <c r="AN66">
        <v>0.66498900000000005</v>
      </c>
      <c r="AO66">
        <v>19.304275000000001</v>
      </c>
      <c r="AP66">
        <v>11.627176</v>
      </c>
      <c r="AQ66">
        <v>0</v>
      </c>
      <c r="AR66">
        <v>46.904986000000001</v>
      </c>
      <c r="AS66">
        <v>30.800113</v>
      </c>
      <c r="AT66">
        <v>10.860683</v>
      </c>
      <c r="AU66">
        <v>0</v>
      </c>
      <c r="AV66">
        <v>0</v>
      </c>
      <c r="AW66">
        <v>0</v>
      </c>
      <c r="AX66">
        <v>0.53716299999999995</v>
      </c>
      <c r="AY66">
        <v>0</v>
      </c>
      <c r="AZ66">
        <f t="shared" si="0"/>
        <v>59.349999999999994</v>
      </c>
      <c r="BA66">
        <f t="shared" si="1"/>
        <v>2141.6431489999995</v>
      </c>
      <c r="BD66">
        <v>15.5</v>
      </c>
      <c r="BE66">
        <v>5.47</v>
      </c>
      <c r="BF66">
        <v>1.01</v>
      </c>
      <c r="BG66">
        <v>3.93</v>
      </c>
      <c r="BH66">
        <v>5.23</v>
      </c>
      <c r="BI66">
        <v>4.3099999999999996</v>
      </c>
      <c r="BJ66">
        <v>1.65</v>
      </c>
      <c r="BK66">
        <v>2.92</v>
      </c>
      <c r="BL66">
        <v>1.8</v>
      </c>
      <c r="BM66">
        <v>1.54</v>
      </c>
      <c r="BN66">
        <v>0.51</v>
      </c>
      <c r="BO66">
        <v>8.89</v>
      </c>
      <c r="BP66">
        <v>0</v>
      </c>
      <c r="BQ66">
        <v>4.24</v>
      </c>
      <c r="BR66">
        <v>1.94</v>
      </c>
      <c r="BS66">
        <v>0.41</v>
      </c>
      <c r="BT66">
        <v>0</v>
      </c>
      <c r="BU66">
        <v>0</v>
      </c>
      <c r="BV66">
        <v>0</v>
      </c>
      <c r="BW66">
        <f t="shared" si="2"/>
        <v>59.349999999999994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1.9312</v>
      </c>
      <c r="K67">
        <v>114.312408</v>
      </c>
      <c r="L67">
        <v>354.67397299999999</v>
      </c>
      <c r="M67">
        <v>72.42</v>
      </c>
      <c r="N67">
        <v>114.0615</v>
      </c>
      <c r="O67">
        <v>119.411528</v>
      </c>
      <c r="P67">
        <v>132.52860000000001</v>
      </c>
      <c r="Q67">
        <v>10.980205</v>
      </c>
      <c r="R67">
        <v>22.077262000000001</v>
      </c>
      <c r="S67">
        <v>13.580769</v>
      </c>
      <c r="T67">
        <v>0</v>
      </c>
      <c r="U67">
        <v>404.36431199999998</v>
      </c>
      <c r="V67">
        <v>1.5063359999999999</v>
      </c>
      <c r="W67">
        <v>26.517983000000001</v>
      </c>
      <c r="X67">
        <v>101.523956</v>
      </c>
      <c r="Y67">
        <v>0</v>
      </c>
      <c r="Z67">
        <v>0</v>
      </c>
      <c r="AA67">
        <v>41.192495999999998</v>
      </c>
      <c r="AB67">
        <v>0</v>
      </c>
      <c r="AC67">
        <v>0</v>
      </c>
      <c r="AD67">
        <v>35.332946</v>
      </c>
      <c r="AE67">
        <v>47.735937999999997</v>
      </c>
      <c r="AF67">
        <v>8.5687339999999992</v>
      </c>
      <c r="AG67">
        <v>36.919136999999999</v>
      </c>
      <c r="AH67">
        <v>147.67934700000001</v>
      </c>
      <c r="AI67">
        <v>14.750506</v>
      </c>
      <c r="AJ67">
        <v>0</v>
      </c>
      <c r="AK67">
        <v>49.503995000000003</v>
      </c>
      <c r="AL67">
        <v>76.634457999999995</v>
      </c>
      <c r="AM67">
        <v>10.168443999999999</v>
      </c>
      <c r="AN67">
        <v>0.66498900000000005</v>
      </c>
      <c r="AO67">
        <v>19.872047999999999</v>
      </c>
      <c r="AP67">
        <v>6.1846680000000003</v>
      </c>
      <c r="AQ67">
        <v>0</v>
      </c>
      <c r="AR67">
        <v>46.904986000000001</v>
      </c>
      <c r="AS67">
        <v>30.800113</v>
      </c>
      <c r="AT67">
        <v>10.860683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59.349999999999994</v>
      </c>
      <c r="BA67">
        <f t="shared" si="1"/>
        <v>2133.0135199999995</v>
      </c>
      <c r="BD67">
        <v>15.5</v>
      </c>
      <c r="BE67">
        <v>5.47</v>
      </c>
      <c r="BF67">
        <v>1.01</v>
      </c>
      <c r="BG67">
        <v>3.93</v>
      </c>
      <c r="BH67">
        <v>5.23</v>
      </c>
      <c r="BI67">
        <v>4.3099999999999996</v>
      </c>
      <c r="BJ67">
        <v>1.65</v>
      </c>
      <c r="BK67">
        <v>2.92</v>
      </c>
      <c r="BL67">
        <v>1.8</v>
      </c>
      <c r="BM67">
        <v>1.54</v>
      </c>
      <c r="BN67">
        <v>0.51</v>
      </c>
      <c r="BO67">
        <v>8.89</v>
      </c>
      <c r="BP67">
        <v>0</v>
      </c>
      <c r="BQ67">
        <v>4.24</v>
      </c>
      <c r="BR67">
        <v>1.94</v>
      </c>
      <c r="BS67">
        <v>0.41</v>
      </c>
      <c r="BT67">
        <v>0</v>
      </c>
      <c r="BU67">
        <v>0</v>
      </c>
      <c r="BV67">
        <v>0</v>
      </c>
      <c r="BW67">
        <f t="shared" si="2"/>
        <v>59.349999999999994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1.9312</v>
      </c>
      <c r="K68">
        <v>114.308149</v>
      </c>
      <c r="L68">
        <v>354.67397299999999</v>
      </c>
      <c r="M68">
        <v>72.42</v>
      </c>
      <c r="N68">
        <v>114.0615</v>
      </c>
      <c r="O68">
        <v>119.411528</v>
      </c>
      <c r="P68">
        <v>132.52860000000001</v>
      </c>
      <c r="Q68">
        <v>10.980205</v>
      </c>
      <c r="R68">
        <v>22.077262000000001</v>
      </c>
      <c r="S68">
        <v>13.580769</v>
      </c>
      <c r="T68">
        <v>0</v>
      </c>
      <c r="U68">
        <v>404.36431199999998</v>
      </c>
      <c r="V68">
        <v>1.5063359999999999</v>
      </c>
      <c r="W68">
        <v>26.517983000000001</v>
      </c>
      <c r="X68">
        <v>101.523956</v>
      </c>
      <c r="Y68">
        <v>0</v>
      </c>
      <c r="Z68">
        <v>0</v>
      </c>
      <c r="AA68">
        <v>41.192495999999998</v>
      </c>
      <c r="AB68">
        <v>0</v>
      </c>
      <c r="AC68">
        <v>0</v>
      </c>
      <c r="AD68">
        <v>35.332946</v>
      </c>
      <c r="AE68">
        <v>47.735937999999997</v>
      </c>
      <c r="AF68">
        <v>8.5687339999999992</v>
      </c>
      <c r="AG68">
        <v>36.919136999999999</v>
      </c>
      <c r="AH68">
        <v>147.67934700000001</v>
      </c>
      <c r="AI68">
        <v>14.750506</v>
      </c>
      <c r="AJ68">
        <v>0</v>
      </c>
      <c r="AK68">
        <v>49.503995000000003</v>
      </c>
      <c r="AL68">
        <v>76.634457999999995</v>
      </c>
      <c r="AM68">
        <v>10.168443999999999</v>
      </c>
      <c r="AN68">
        <v>0.66498900000000005</v>
      </c>
      <c r="AO68">
        <v>19.872047999999999</v>
      </c>
      <c r="AP68">
        <v>6.1846680000000003</v>
      </c>
      <c r="AQ68">
        <v>0</v>
      </c>
      <c r="AR68">
        <v>46.904986000000001</v>
      </c>
      <c r="AS68">
        <v>30.800113</v>
      </c>
      <c r="AT68">
        <v>10.860683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59.349999999999994</v>
      </c>
      <c r="BA68">
        <f t="shared" ref="BA68:BA99" si="4">SUM(B68:AZ68)</f>
        <v>2133.0092609999997</v>
      </c>
      <c r="BD68">
        <v>15.5</v>
      </c>
      <c r="BE68">
        <v>5.47</v>
      </c>
      <c r="BF68">
        <v>1.01</v>
      </c>
      <c r="BG68">
        <v>3.93</v>
      </c>
      <c r="BH68">
        <v>5.23</v>
      </c>
      <c r="BI68">
        <v>4.3099999999999996</v>
      </c>
      <c r="BJ68">
        <v>1.65</v>
      </c>
      <c r="BK68">
        <v>2.92</v>
      </c>
      <c r="BL68">
        <v>1.8</v>
      </c>
      <c r="BM68">
        <v>1.54</v>
      </c>
      <c r="BN68">
        <v>0.51</v>
      </c>
      <c r="BO68">
        <v>8.89</v>
      </c>
      <c r="BP68">
        <v>0</v>
      </c>
      <c r="BQ68">
        <v>4.24</v>
      </c>
      <c r="BR68">
        <v>1.94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59.349999999999994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1.9312</v>
      </c>
      <c r="K69">
        <v>137.10554400000001</v>
      </c>
      <c r="L69">
        <v>401.66294900000003</v>
      </c>
      <c r="M69">
        <v>72.42</v>
      </c>
      <c r="N69">
        <v>114.0615</v>
      </c>
      <c r="O69">
        <v>119.411528</v>
      </c>
      <c r="P69">
        <v>132.52860000000001</v>
      </c>
      <c r="Q69">
        <v>13.116034000000001</v>
      </c>
      <c r="R69">
        <v>25.702051000000001</v>
      </c>
      <c r="S69">
        <v>16.019787000000001</v>
      </c>
      <c r="T69">
        <v>0</v>
      </c>
      <c r="U69">
        <v>404.36431199999998</v>
      </c>
      <c r="V69">
        <v>10.297738000000001</v>
      </c>
      <c r="W69">
        <v>26.517983000000001</v>
      </c>
      <c r="X69">
        <v>101.523956</v>
      </c>
      <c r="Y69">
        <v>0</v>
      </c>
      <c r="Z69">
        <v>0</v>
      </c>
      <c r="AA69">
        <v>41.192495999999998</v>
      </c>
      <c r="AB69">
        <v>0</v>
      </c>
      <c r="AC69">
        <v>0</v>
      </c>
      <c r="AD69">
        <v>35.332946</v>
      </c>
      <c r="AE69">
        <v>47.735937999999997</v>
      </c>
      <c r="AF69">
        <v>8.5687339999999992</v>
      </c>
      <c r="AG69">
        <v>36.919136999999999</v>
      </c>
      <c r="AH69">
        <v>147.67934700000001</v>
      </c>
      <c r="AI69">
        <v>2.458418</v>
      </c>
      <c r="AJ69">
        <v>0</v>
      </c>
      <c r="AK69">
        <v>49.503995000000003</v>
      </c>
      <c r="AL69">
        <v>76.634457999999995</v>
      </c>
      <c r="AM69">
        <v>10.168443999999999</v>
      </c>
      <c r="AN69">
        <v>0.66498900000000005</v>
      </c>
      <c r="AO69">
        <v>20.439820999999998</v>
      </c>
      <c r="AP69">
        <v>6.1846680000000003</v>
      </c>
      <c r="AQ69">
        <v>0</v>
      </c>
      <c r="AR69">
        <v>46.904986000000001</v>
      </c>
      <c r="AS69">
        <v>30.800113</v>
      </c>
      <c r="AT69">
        <v>10.860683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59.349999999999994</v>
      </c>
      <c r="BA69">
        <f t="shared" si="4"/>
        <v>2208.0623549999991</v>
      </c>
      <c r="BD69">
        <v>15.5</v>
      </c>
      <c r="BE69">
        <v>5.47</v>
      </c>
      <c r="BF69">
        <v>1.01</v>
      </c>
      <c r="BG69">
        <v>3.93</v>
      </c>
      <c r="BH69">
        <v>5.23</v>
      </c>
      <c r="BI69">
        <v>4.3099999999999996</v>
      </c>
      <c r="BJ69">
        <v>1.65</v>
      </c>
      <c r="BK69">
        <v>2.92</v>
      </c>
      <c r="BL69">
        <v>1.8</v>
      </c>
      <c r="BM69">
        <v>1.54</v>
      </c>
      <c r="BN69">
        <v>0.51</v>
      </c>
      <c r="BO69">
        <v>8.89</v>
      </c>
      <c r="BP69">
        <v>0</v>
      </c>
      <c r="BQ69">
        <v>4.24</v>
      </c>
      <c r="BR69">
        <v>1.94</v>
      </c>
      <c r="BS69">
        <v>0.41</v>
      </c>
      <c r="BT69">
        <v>0</v>
      </c>
      <c r="BU69">
        <v>0</v>
      </c>
      <c r="BV69">
        <v>0</v>
      </c>
      <c r="BW69">
        <f t="shared" si="5"/>
        <v>59.349999999999994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1.9312</v>
      </c>
      <c r="K70">
        <v>179.03189599999999</v>
      </c>
      <c r="L70">
        <v>401.66294900000003</v>
      </c>
      <c r="M70">
        <v>72.42</v>
      </c>
      <c r="N70">
        <v>114.0615</v>
      </c>
      <c r="O70">
        <v>119.411528</v>
      </c>
      <c r="P70">
        <v>132.52860000000001</v>
      </c>
      <c r="Q70">
        <v>13.116034000000001</v>
      </c>
      <c r="R70">
        <v>25.702051000000001</v>
      </c>
      <c r="S70">
        <v>16.019787000000001</v>
      </c>
      <c r="T70">
        <v>0</v>
      </c>
      <c r="U70">
        <v>404.36431199999998</v>
      </c>
      <c r="V70">
        <v>8.7914019999999997</v>
      </c>
      <c r="W70">
        <v>23.582559</v>
      </c>
      <c r="X70">
        <v>91.529995999999997</v>
      </c>
      <c r="Y70">
        <v>0</v>
      </c>
      <c r="Z70">
        <v>0</v>
      </c>
      <c r="AA70">
        <v>41.192495999999998</v>
      </c>
      <c r="AB70">
        <v>0</v>
      </c>
      <c r="AC70">
        <v>0</v>
      </c>
      <c r="AD70">
        <v>35.332946</v>
      </c>
      <c r="AE70">
        <v>47.735937999999997</v>
      </c>
      <c r="AF70">
        <v>8.5687339999999992</v>
      </c>
      <c r="AG70">
        <v>36.919136999999999</v>
      </c>
      <c r="AH70">
        <v>147.67934700000001</v>
      </c>
      <c r="AI70">
        <v>2.458418</v>
      </c>
      <c r="AJ70">
        <v>0</v>
      </c>
      <c r="AK70">
        <v>49.503995000000003</v>
      </c>
      <c r="AL70">
        <v>76.634457999999995</v>
      </c>
      <c r="AM70">
        <v>10.168443999999999</v>
      </c>
      <c r="AN70">
        <v>0.66498900000000005</v>
      </c>
      <c r="AO70">
        <v>20.439820999999998</v>
      </c>
      <c r="AP70">
        <v>6.1846680000000003</v>
      </c>
      <c r="AQ70">
        <v>0</v>
      </c>
      <c r="AR70">
        <v>46.904986000000001</v>
      </c>
      <c r="AS70">
        <v>30.800113</v>
      </c>
      <c r="AT70">
        <v>10.860683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59.349999999999994</v>
      </c>
      <c r="BA70">
        <f t="shared" si="4"/>
        <v>2235.5529869999987</v>
      </c>
      <c r="BD70">
        <v>15.5</v>
      </c>
      <c r="BE70">
        <v>5.47</v>
      </c>
      <c r="BF70">
        <v>1.01</v>
      </c>
      <c r="BG70">
        <v>3.93</v>
      </c>
      <c r="BH70">
        <v>5.23</v>
      </c>
      <c r="BI70">
        <v>4.3099999999999996</v>
      </c>
      <c r="BJ70">
        <v>1.65</v>
      </c>
      <c r="BK70">
        <v>2.92</v>
      </c>
      <c r="BL70">
        <v>1.8</v>
      </c>
      <c r="BM70">
        <v>1.54</v>
      </c>
      <c r="BN70">
        <v>0.51</v>
      </c>
      <c r="BO70">
        <v>8.89</v>
      </c>
      <c r="BP70">
        <v>0</v>
      </c>
      <c r="BQ70">
        <v>4.24</v>
      </c>
      <c r="BR70">
        <v>1.94</v>
      </c>
      <c r="BS70">
        <v>0.41</v>
      </c>
      <c r="BT70">
        <v>0</v>
      </c>
      <c r="BU70">
        <v>0</v>
      </c>
      <c r="BV70">
        <v>0</v>
      </c>
      <c r="BW70">
        <f t="shared" si="5"/>
        <v>59.349999999999994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1.9312</v>
      </c>
      <c r="K71">
        <v>179.39438200000001</v>
      </c>
      <c r="L71">
        <v>401.66294900000003</v>
      </c>
      <c r="M71">
        <v>72.42</v>
      </c>
      <c r="N71">
        <v>114.0615</v>
      </c>
      <c r="O71">
        <v>119.411528</v>
      </c>
      <c r="P71">
        <v>132.52860000000001</v>
      </c>
      <c r="Q71">
        <v>13.116034000000001</v>
      </c>
      <c r="R71">
        <v>25.702051000000001</v>
      </c>
      <c r="S71">
        <v>16.019787000000001</v>
      </c>
      <c r="T71">
        <v>0</v>
      </c>
      <c r="U71">
        <v>404.36431199999998</v>
      </c>
      <c r="V71">
        <v>8.7914019999999997</v>
      </c>
      <c r="W71">
        <v>29.859828</v>
      </c>
      <c r="X71">
        <v>113.227125</v>
      </c>
      <c r="Y71">
        <v>0</v>
      </c>
      <c r="Z71">
        <v>6.3283490000000002</v>
      </c>
      <c r="AA71">
        <v>41.192495999999998</v>
      </c>
      <c r="AB71">
        <v>0</v>
      </c>
      <c r="AC71">
        <v>0</v>
      </c>
      <c r="AD71">
        <v>35.332946</v>
      </c>
      <c r="AE71">
        <v>47.735937999999997</v>
      </c>
      <c r="AF71">
        <v>8.5687339999999992</v>
      </c>
      <c r="AG71">
        <v>36.919136999999999</v>
      </c>
      <c r="AH71">
        <v>147.67934700000001</v>
      </c>
      <c r="AI71">
        <v>2.458418</v>
      </c>
      <c r="AJ71">
        <v>0</v>
      </c>
      <c r="AK71">
        <v>49.503995000000003</v>
      </c>
      <c r="AL71">
        <v>76.634457999999995</v>
      </c>
      <c r="AM71">
        <v>10.168443999999999</v>
      </c>
      <c r="AN71">
        <v>0.66498900000000005</v>
      </c>
      <c r="AO71">
        <v>20.439820999999998</v>
      </c>
      <c r="AP71">
        <v>11.132402000000001</v>
      </c>
      <c r="AQ71">
        <v>0</v>
      </c>
      <c r="AR71">
        <v>46.904986000000001</v>
      </c>
      <c r="AS71">
        <v>30.800113</v>
      </c>
      <c r="AT71">
        <v>10.860683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59.349999999999994</v>
      </c>
      <c r="BA71">
        <f t="shared" si="4"/>
        <v>2275.1659539999996</v>
      </c>
      <c r="BD71">
        <v>15.5</v>
      </c>
      <c r="BE71">
        <v>5.47</v>
      </c>
      <c r="BF71">
        <v>1.01</v>
      </c>
      <c r="BG71">
        <v>3.93</v>
      </c>
      <c r="BH71">
        <v>5.23</v>
      </c>
      <c r="BI71">
        <v>4.3099999999999996</v>
      </c>
      <c r="BJ71">
        <v>1.65</v>
      </c>
      <c r="BK71">
        <v>2.92</v>
      </c>
      <c r="BL71">
        <v>1.8</v>
      </c>
      <c r="BM71">
        <v>1.54</v>
      </c>
      <c r="BN71">
        <v>0.51</v>
      </c>
      <c r="BO71">
        <v>8.89</v>
      </c>
      <c r="BP71">
        <v>0</v>
      </c>
      <c r="BQ71">
        <v>4.24</v>
      </c>
      <c r="BR71">
        <v>1.94</v>
      </c>
      <c r="BS71">
        <v>0.41</v>
      </c>
      <c r="BT71">
        <v>0</v>
      </c>
      <c r="BU71">
        <v>0</v>
      </c>
      <c r="BV71">
        <v>0</v>
      </c>
      <c r="BW71">
        <f t="shared" si="5"/>
        <v>59.349999999999994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1.9312</v>
      </c>
      <c r="K72">
        <v>179.39438200000001</v>
      </c>
      <c r="L72">
        <v>401.66294900000003</v>
      </c>
      <c r="M72">
        <v>72.42</v>
      </c>
      <c r="N72">
        <v>114.0615</v>
      </c>
      <c r="O72">
        <v>119.411528</v>
      </c>
      <c r="P72">
        <v>132.52860000000001</v>
      </c>
      <c r="Q72">
        <v>13.116034000000001</v>
      </c>
      <c r="R72">
        <v>25.702051000000001</v>
      </c>
      <c r="S72">
        <v>16.019787000000001</v>
      </c>
      <c r="T72">
        <v>0</v>
      </c>
      <c r="U72">
        <v>404.36431199999998</v>
      </c>
      <c r="V72">
        <v>13.875672</v>
      </c>
      <c r="W72">
        <v>29.859828</v>
      </c>
      <c r="X72">
        <v>113.227125</v>
      </c>
      <c r="Y72">
        <v>0</v>
      </c>
      <c r="Z72">
        <v>6.3283490000000002</v>
      </c>
      <c r="AA72">
        <v>41.192495999999998</v>
      </c>
      <c r="AB72">
        <v>0</v>
      </c>
      <c r="AC72">
        <v>0</v>
      </c>
      <c r="AD72">
        <v>35.332946</v>
      </c>
      <c r="AE72">
        <v>47.735937999999997</v>
      </c>
      <c r="AF72">
        <v>8.5687339999999992</v>
      </c>
      <c r="AG72">
        <v>36.919136999999999</v>
      </c>
      <c r="AH72">
        <v>147.67934700000001</v>
      </c>
      <c r="AI72">
        <v>2.458418</v>
      </c>
      <c r="AJ72">
        <v>0</v>
      </c>
      <c r="AK72">
        <v>49.503995000000003</v>
      </c>
      <c r="AL72">
        <v>76.634457999999995</v>
      </c>
      <c r="AM72">
        <v>10.168443999999999</v>
      </c>
      <c r="AN72">
        <v>0.66498900000000005</v>
      </c>
      <c r="AO72">
        <v>20.439820999999998</v>
      </c>
      <c r="AP72">
        <v>11.132402000000001</v>
      </c>
      <c r="AQ72">
        <v>0</v>
      </c>
      <c r="AR72">
        <v>46.904986000000001</v>
      </c>
      <c r="AS72">
        <v>30.800113</v>
      </c>
      <c r="AT72">
        <v>10.860683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59.349999999999994</v>
      </c>
      <c r="BA72">
        <f t="shared" si="4"/>
        <v>2280.250223999999</v>
      </c>
      <c r="BD72">
        <v>15.5</v>
      </c>
      <c r="BE72">
        <v>5.47</v>
      </c>
      <c r="BF72">
        <v>1.01</v>
      </c>
      <c r="BG72">
        <v>3.93</v>
      </c>
      <c r="BH72">
        <v>5.23</v>
      </c>
      <c r="BI72">
        <v>4.3099999999999996</v>
      </c>
      <c r="BJ72">
        <v>1.65</v>
      </c>
      <c r="BK72">
        <v>2.92</v>
      </c>
      <c r="BL72">
        <v>1.8</v>
      </c>
      <c r="BM72">
        <v>1.54</v>
      </c>
      <c r="BN72">
        <v>0.51</v>
      </c>
      <c r="BO72">
        <v>8.89</v>
      </c>
      <c r="BP72">
        <v>0</v>
      </c>
      <c r="BQ72">
        <v>4.24</v>
      </c>
      <c r="BR72">
        <v>1.94</v>
      </c>
      <c r="BS72">
        <v>0.41</v>
      </c>
      <c r="BT72">
        <v>0</v>
      </c>
      <c r="BU72">
        <v>0</v>
      </c>
      <c r="BV72">
        <v>0</v>
      </c>
      <c r="BW72">
        <f t="shared" si="5"/>
        <v>59.349999999999994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1.9312</v>
      </c>
      <c r="K73">
        <v>179.39438200000001</v>
      </c>
      <c r="L73">
        <v>401.66294900000003</v>
      </c>
      <c r="M73">
        <v>72.42</v>
      </c>
      <c r="N73">
        <v>114.0615</v>
      </c>
      <c r="O73">
        <v>119.411528</v>
      </c>
      <c r="P73">
        <v>132.52860000000001</v>
      </c>
      <c r="Q73">
        <v>13.116034000000001</v>
      </c>
      <c r="R73">
        <v>25.702051000000001</v>
      </c>
      <c r="S73">
        <v>16.019787000000001</v>
      </c>
      <c r="T73">
        <v>0</v>
      </c>
      <c r="U73">
        <v>404.36431199999998</v>
      </c>
      <c r="V73">
        <v>13.875672</v>
      </c>
      <c r="W73">
        <v>29.859828</v>
      </c>
      <c r="X73">
        <v>113.227125</v>
      </c>
      <c r="Y73">
        <v>0</v>
      </c>
      <c r="Z73">
        <v>6.3283490000000002</v>
      </c>
      <c r="AA73">
        <v>41.192495999999998</v>
      </c>
      <c r="AB73">
        <v>0</v>
      </c>
      <c r="AC73">
        <v>0</v>
      </c>
      <c r="AD73">
        <v>35.332946</v>
      </c>
      <c r="AE73">
        <v>47.735937999999997</v>
      </c>
      <c r="AF73">
        <v>8.5687339999999992</v>
      </c>
      <c r="AG73">
        <v>36.919136999999999</v>
      </c>
      <c r="AH73">
        <v>147.67934700000001</v>
      </c>
      <c r="AI73">
        <v>2.458418</v>
      </c>
      <c r="AJ73">
        <v>0</v>
      </c>
      <c r="AK73">
        <v>49.503995000000003</v>
      </c>
      <c r="AL73">
        <v>76.634457999999995</v>
      </c>
      <c r="AM73">
        <v>10.168443999999999</v>
      </c>
      <c r="AN73">
        <v>0.66498900000000005</v>
      </c>
      <c r="AO73">
        <v>19.872047999999999</v>
      </c>
      <c r="AP73">
        <v>11.132402000000001</v>
      </c>
      <c r="AQ73">
        <v>0</v>
      </c>
      <c r="AR73">
        <v>46.904986000000001</v>
      </c>
      <c r="AS73">
        <v>30.800113</v>
      </c>
      <c r="AT73">
        <v>10.860683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59.339999999999996</v>
      </c>
      <c r="BA73">
        <f t="shared" si="4"/>
        <v>2279.6724509999995</v>
      </c>
      <c r="BD73">
        <v>15.5</v>
      </c>
      <c r="BE73">
        <v>5.47</v>
      </c>
      <c r="BF73">
        <v>1.01</v>
      </c>
      <c r="BG73">
        <v>3.93</v>
      </c>
      <c r="BH73">
        <v>5.23</v>
      </c>
      <c r="BI73">
        <v>4.3099999999999996</v>
      </c>
      <c r="BJ73">
        <v>1.64</v>
      </c>
      <c r="BK73">
        <v>2.92</v>
      </c>
      <c r="BL73">
        <v>1.8</v>
      </c>
      <c r="BM73">
        <v>1.54</v>
      </c>
      <c r="BN73">
        <v>0.51</v>
      </c>
      <c r="BO73">
        <v>8.89</v>
      </c>
      <c r="BP73">
        <v>0</v>
      </c>
      <c r="BQ73">
        <v>4.24</v>
      </c>
      <c r="BR73">
        <v>1.94</v>
      </c>
      <c r="BS73">
        <v>0.41</v>
      </c>
      <c r="BT73">
        <v>0</v>
      </c>
      <c r="BU73">
        <v>0</v>
      </c>
      <c r="BV73">
        <v>0</v>
      </c>
      <c r="BW73">
        <f t="shared" si="5"/>
        <v>59.339999999999996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1.9312</v>
      </c>
      <c r="K74">
        <v>179.39438200000001</v>
      </c>
      <c r="L74">
        <v>401.66294900000003</v>
      </c>
      <c r="M74">
        <v>72.42</v>
      </c>
      <c r="N74">
        <v>114.0615</v>
      </c>
      <c r="O74">
        <v>119.411528</v>
      </c>
      <c r="P74">
        <v>132.52860000000001</v>
      </c>
      <c r="Q74">
        <v>13.116034000000001</v>
      </c>
      <c r="R74">
        <v>25.702051000000001</v>
      </c>
      <c r="S74">
        <v>16.019787000000001</v>
      </c>
      <c r="T74">
        <v>0</v>
      </c>
      <c r="U74">
        <v>404.36431199999998</v>
      </c>
      <c r="V74">
        <v>13.875672</v>
      </c>
      <c r="W74">
        <v>29.859828</v>
      </c>
      <c r="X74">
        <v>113.227125</v>
      </c>
      <c r="Y74">
        <v>0</v>
      </c>
      <c r="Z74">
        <v>6.3283490000000002</v>
      </c>
      <c r="AA74">
        <v>41.192495999999998</v>
      </c>
      <c r="AB74">
        <v>0</v>
      </c>
      <c r="AC74">
        <v>0</v>
      </c>
      <c r="AD74">
        <v>35.332946</v>
      </c>
      <c r="AE74">
        <v>47.735937999999997</v>
      </c>
      <c r="AF74">
        <v>8.5687339999999992</v>
      </c>
      <c r="AG74">
        <v>36.919136999999999</v>
      </c>
      <c r="AH74">
        <v>147.67934700000001</v>
      </c>
      <c r="AI74">
        <v>14.750506</v>
      </c>
      <c r="AJ74">
        <v>0</v>
      </c>
      <c r="AK74">
        <v>49.503995000000003</v>
      </c>
      <c r="AL74">
        <v>76.634457999999995</v>
      </c>
      <c r="AM74">
        <v>10.168443999999999</v>
      </c>
      <c r="AN74">
        <v>0.66498900000000005</v>
      </c>
      <c r="AO74">
        <v>19.872047999999999</v>
      </c>
      <c r="AP74">
        <v>11.132402000000001</v>
      </c>
      <c r="AQ74">
        <v>9.7332479999999997</v>
      </c>
      <c r="AR74">
        <v>46.904986000000001</v>
      </c>
      <c r="AS74">
        <v>30.800113</v>
      </c>
      <c r="AT74">
        <v>10.860683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59.339999999999996</v>
      </c>
      <c r="BA74">
        <f t="shared" si="4"/>
        <v>2301.6977869999996</v>
      </c>
      <c r="BD74">
        <v>15.5</v>
      </c>
      <c r="BE74">
        <v>5.47</v>
      </c>
      <c r="BF74">
        <v>1.01</v>
      </c>
      <c r="BG74">
        <v>3.93</v>
      </c>
      <c r="BH74">
        <v>5.23</v>
      </c>
      <c r="BI74">
        <v>4.3099999999999996</v>
      </c>
      <c r="BJ74">
        <v>1.64</v>
      </c>
      <c r="BK74">
        <v>2.92</v>
      </c>
      <c r="BL74">
        <v>1.8</v>
      </c>
      <c r="BM74">
        <v>1.54</v>
      </c>
      <c r="BN74">
        <v>0.51</v>
      </c>
      <c r="BO74">
        <v>8.89</v>
      </c>
      <c r="BP74">
        <v>0</v>
      </c>
      <c r="BQ74">
        <v>4.24</v>
      </c>
      <c r="BR74">
        <v>1.94</v>
      </c>
      <c r="BS74">
        <v>0.41</v>
      </c>
      <c r="BT74">
        <v>0</v>
      </c>
      <c r="BU74">
        <v>0</v>
      </c>
      <c r="BV74">
        <v>0</v>
      </c>
      <c r="BW74">
        <f t="shared" si="5"/>
        <v>59.339999999999996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1.9312</v>
      </c>
      <c r="K75">
        <v>114.328487</v>
      </c>
      <c r="L75">
        <v>401.66294900000003</v>
      </c>
      <c r="M75">
        <v>72.42</v>
      </c>
      <c r="N75">
        <v>114.0615</v>
      </c>
      <c r="O75">
        <v>119.411528</v>
      </c>
      <c r="P75">
        <v>132.52860000000001</v>
      </c>
      <c r="Q75">
        <v>13.116034000000001</v>
      </c>
      <c r="R75">
        <v>25.702051000000001</v>
      </c>
      <c r="S75">
        <v>16.019787000000001</v>
      </c>
      <c r="T75">
        <v>0</v>
      </c>
      <c r="U75">
        <v>404.36431199999998</v>
      </c>
      <c r="V75">
        <v>13.875672</v>
      </c>
      <c r="W75">
        <v>29.859828</v>
      </c>
      <c r="X75">
        <v>113.227125</v>
      </c>
      <c r="Y75">
        <v>0</v>
      </c>
      <c r="Z75">
        <v>12.656699</v>
      </c>
      <c r="AA75">
        <v>41.192495999999998</v>
      </c>
      <c r="AB75">
        <v>0</v>
      </c>
      <c r="AC75">
        <v>0</v>
      </c>
      <c r="AD75">
        <v>35.332946</v>
      </c>
      <c r="AE75">
        <v>47.735937999999997</v>
      </c>
      <c r="AF75">
        <v>8.5687339999999992</v>
      </c>
      <c r="AG75">
        <v>36.919136999999999</v>
      </c>
      <c r="AH75">
        <v>147.67934700000001</v>
      </c>
      <c r="AI75">
        <v>14.750506</v>
      </c>
      <c r="AJ75">
        <v>0</v>
      </c>
      <c r="AK75">
        <v>49.503995000000003</v>
      </c>
      <c r="AL75">
        <v>76.634457999999995</v>
      </c>
      <c r="AM75">
        <v>10.168443999999999</v>
      </c>
      <c r="AN75">
        <v>0.66498900000000005</v>
      </c>
      <c r="AO75">
        <v>19.872047999999999</v>
      </c>
      <c r="AP75">
        <v>11.132402000000001</v>
      </c>
      <c r="AQ75">
        <v>9.7332479999999997</v>
      </c>
      <c r="AR75">
        <v>51.702086000000001</v>
      </c>
      <c r="AS75">
        <v>30.800113</v>
      </c>
      <c r="AT75">
        <v>10.860683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59.44</v>
      </c>
      <c r="BA75">
        <f t="shared" si="4"/>
        <v>2247.8573419999993</v>
      </c>
      <c r="BD75">
        <v>16.22</v>
      </c>
      <c r="BE75">
        <v>5.34</v>
      </c>
      <c r="BF75">
        <v>0.98</v>
      </c>
      <c r="BG75">
        <v>3.82</v>
      </c>
      <c r="BH75">
        <v>5.24</v>
      </c>
      <c r="BI75">
        <v>4.22</v>
      </c>
      <c r="BJ75">
        <v>1.7</v>
      </c>
      <c r="BK75">
        <v>2.92</v>
      </c>
      <c r="BL75">
        <v>1.73</v>
      </c>
      <c r="BM75">
        <v>1.54</v>
      </c>
      <c r="BN75">
        <v>0.49</v>
      </c>
      <c r="BO75">
        <v>8.69</v>
      </c>
      <c r="BP75">
        <v>0</v>
      </c>
      <c r="BQ75">
        <v>4.12</v>
      </c>
      <c r="BR75">
        <v>2.02</v>
      </c>
      <c r="BS75">
        <v>0.41</v>
      </c>
      <c r="BT75">
        <v>0</v>
      </c>
      <c r="BU75">
        <v>0</v>
      </c>
      <c r="BV75">
        <v>0</v>
      </c>
      <c r="BW75">
        <f t="shared" si="5"/>
        <v>59.44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1.9312</v>
      </c>
      <c r="K76">
        <v>114.32423799999999</v>
      </c>
      <c r="L76">
        <v>401.66294900000003</v>
      </c>
      <c r="M76">
        <v>72.42</v>
      </c>
      <c r="N76">
        <v>114.0615</v>
      </c>
      <c r="O76">
        <v>119.411528</v>
      </c>
      <c r="P76">
        <v>132.52860000000001</v>
      </c>
      <c r="Q76">
        <v>13.116034000000001</v>
      </c>
      <c r="R76">
        <v>25.702051000000001</v>
      </c>
      <c r="S76">
        <v>16.019787000000001</v>
      </c>
      <c r="T76">
        <v>0</v>
      </c>
      <c r="U76">
        <v>404.36431199999998</v>
      </c>
      <c r="V76">
        <v>13.875672</v>
      </c>
      <c r="W76">
        <v>29.859828</v>
      </c>
      <c r="X76">
        <v>113.227125</v>
      </c>
      <c r="Y76">
        <v>0</v>
      </c>
      <c r="Z76">
        <v>12.656699</v>
      </c>
      <c r="AA76">
        <v>41.192495999999998</v>
      </c>
      <c r="AB76">
        <v>0</v>
      </c>
      <c r="AC76">
        <v>0</v>
      </c>
      <c r="AD76">
        <v>35.332946</v>
      </c>
      <c r="AE76">
        <v>47.735937999999997</v>
      </c>
      <c r="AF76">
        <v>8.5687339999999992</v>
      </c>
      <c r="AG76">
        <v>36.919136999999999</v>
      </c>
      <c r="AH76">
        <v>147.67934700000001</v>
      </c>
      <c r="AI76">
        <v>14.750506</v>
      </c>
      <c r="AJ76">
        <v>0</v>
      </c>
      <c r="AK76">
        <v>49.503995000000003</v>
      </c>
      <c r="AL76">
        <v>76.634457999999995</v>
      </c>
      <c r="AM76">
        <v>10.168443999999999</v>
      </c>
      <c r="AN76">
        <v>0.66498900000000005</v>
      </c>
      <c r="AO76">
        <v>19.872047999999999</v>
      </c>
      <c r="AP76">
        <v>11.132402000000001</v>
      </c>
      <c r="AQ76">
        <v>17.519846000000001</v>
      </c>
      <c r="AR76">
        <v>51.702086000000001</v>
      </c>
      <c r="AS76">
        <v>30.800113</v>
      </c>
      <c r="AT76">
        <v>10.860683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59.44</v>
      </c>
      <c r="BA76">
        <f t="shared" si="4"/>
        <v>2255.6396909999999</v>
      </c>
      <c r="BD76">
        <v>16.22</v>
      </c>
      <c r="BE76">
        <v>5.34</v>
      </c>
      <c r="BF76">
        <v>0.98</v>
      </c>
      <c r="BG76">
        <v>3.82</v>
      </c>
      <c r="BH76">
        <v>5.24</v>
      </c>
      <c r="BI76">
        <v>4.22</v>
      </c>
      <c r="BJ76">
        <v>1.7</v>
      </c>
      <c r="BK76">
        <v>2.92</v>
      </c>
      <c r="BL76">
        <v>1.73</v>
      </c>
      <c r="BM76">
        <v>1.54</v>
      </c>
      <c r="BN76">
        <v>0.49</v>
      </c>
      <c r="BO76">
        <v>8.69</v>
      </c>
      <c r="BP76">
        <v>0</v>
      </c>
      <c r="BQ76">
        <v>4.12</v>
      </c>
      <c r="BR76">
        <v>2.02</v>
      </c>
      <c r="BS76">
        <v>0.41</v>
      </c>
      <c r="BT76">
        <v>0</v>
      </c>
      <c r="BU76">
        <v>0</v>
      </c>
      <c r="BV76">
        <v>0</v>
      </c>
      <c r="BW76">
        <f t="shared" si="5"/>
        <v>59.44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1.9312</v>
      </c>
      <c r="K77">
        <v>114.33100899999999</v>
      </c>
      <c r="L77">
        <v>401.66294900000003</v>
      </c>
      <c r="M77">
        <v>72.42</v>
      </c>
      <c r="N77">
        <v>114.0615</v>
      </c>
      <c r="O77">
        <v>119.411528</v>
      </c>
      <c r="P77">
        <v>131.80439999999999</v>
      </c>
      <c r="Q77">
        <v>13.116034000000001</v>
      </c>
      <c r="R77">
        <v>25.702051000000001</v>
      </c>
      <c r="S77">
        <v>16.019787000000001</v>
      </c>
      <c r="T77">
        <v>0</v>
      </c>
      <c r="U77">
        <v>404.36431199999998</v>
      </c>
      <c r="V77">
        <v>13.875672</v>
      </c>
      <c r="W77">
        <v>29.859828</v>
      </c>
      <c r="X77">
        <v>113.227125</v>
      </c>
      <c r="Y77">
        <v>0</v>
      </c>
      <c r="Z77">
        <v>12.656699</v>
      </c>
      <c r="AA77">
        <v>41.192495999999998</v>
      </c>
      <c r="AB77">
        <v>12.716991</v>
      </c>
      <c r="AC77">
        <v>0</v>
      </c>
      <c r="AD77">
        <v>35.332946</v>
      </c>
      <c r="AE77">
        <v>47.735937999999997</v>
      </c>
      <c r="AF77">
        <v>8.5687339999999992</v>
      </c>
      <c r="AG77">
        <v>36.919136999999999</v>
      </c>
      <c r="AH77">
        <v>147.67934700000001</v>
      </c>
      <c r="AI77">
        <v>19.667341</v>
      </c>
      <c r="AJ77">
        <v>0</v>
      </c>
      <c r="AK77">
        <v>49.503995000000003</v>
      </c>
      <c r="AL77">
        <v>76.634457999999995</v>
      </c>
      <c r="AM77">
        <v>10.168443999999999</v>
      </c>
      <c r="AN77">
        <v>0.66498900000000005</v>
      </c>
      <c r="AO77">
        <v>19.872047999999999</v>
      </c>
      <c r="AP77">
        <v>11.132402000000001</v>
      </c>
      <c r="AQ77">
        <v>29.199743999999999</v>
      </c>
      <c r="AR77">
        <v>51.702086000000001</v>
      </c>
      <c r="AS77">
        <v>30.800113</v>
      </c>
      <c r="AT77">
        <v>10.860683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59.269999999999996</v>
      </c>
      <c r="BA77">
        <f t="shared" si="4"/>
        <v>2284.0659859999996</v>
      </c>
      <c r="BD77">
        <v>16.22</v>
      </c>
      <c r="BE77">
        <v>5.34</v>
      </c>
      <c r="BF77">
        <v>0.98</v>
      </c>
      <c r="BG77">
        <v>3.82</v>
      </c>
      <c r="BH77">
        <v>5.24</v>
      </c>
      <c r="BI77">
        <v>4.22</v>
      </c>
      <c r="BJ77">
        <v>1.53</v>
      </c>
      <c r="BK77">
        <v>2.92</v>
      </c>
      <c r="BL77">
        <v>1.73</v>
      </c>
      <c r="BM77">
        <v>1.54</v>
      </c>
      <c r="BN77">
        <v>0.49</v>
      </c>
      <c r="BO77">
        <v>8.69</v>
      </c>
      <c r="BP77">
        <v>0</v>
      </c>
      <c r="BQ77">
        <v>4.12</v>
      </c>
      <c r="BR77">
        <v>2.02</v>
      </c>
      <c r="BS77">
        <v>0.41</v>
      </c>
      <c r="BT77">
        <v>0</v>
      </c>
      <c r="BU77">
        <v>0</v>
      </c>
      <c r="BV77">
        <v>0</v>
      </c>
      <c r="BW77">
        <f t="shared" si="5"/>
        <v>59.269999999999996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1.9312</v>
      </c>
      <c r="K78">
        <v>114.31134</v>
      </c>
      <c r="L78">
        <v>362.1</v>
      </c>
      <c r="M78">
        <v>72.42</v>
      </c>
      <c r="N78">
        <v>114.0615</v>
      </c>
      <c r="O78">
        <v>119.411528</v>
      </c>
      <c r="P78">
        <v>131.80439999999999</v>
      </c>
      <c r="Q78">
        <v>17.648947</v>
      </c>
      <c r="R78">
        <v>35.363168999999999</v>
      </c>
      <c r="S78">
        <v>21.906566999999999</v>
      </c>
      <c r="T78">
        <v>0</v>
      </c>
      <c r="U78">
        <v>404.36431199999998</v>
      </c>
      <c r="V78">
        <v>14.633281999999999</v>
      </c>
      <c r="W78">
        <v>43.075319</v>
      </c>
      <c r="X78">
        <v>141.229525</v>
      </c>
      <c r="Y78">
        <v>0</v>
      </c>
      <c r="Z78">
        <v>12.656699</v>
      </c>
      <c r="AA78">
        <v>41.192495999999998</v>
      </c>
      <c r="AB78">
        <v>25.433980999999999</v>
      </c>
      <c r="AC78">
        <v>0</v>
      </c>
      <c r="AD78">
        <v>35.332946</v>
      </c>
      <c r="AE78">
        <v>47.735937999999997</v>
      </c>
      <c r="AF78">
        <v>17.137468999999999</v>
      </c>
      <c r="AG78">
        <v>36.919136999999999</v>
      </c>
      <c r="AH78">
        <v>147.67934700000001</v>
      </c>
      <c r="AI78">
        <v>19.667341</v>
      </c>
      <c r="AJ78">
        <v>0</v>
      </c>
      <c r="AK78">
        <v>49.503995000000003</v>
      </c>
      <c r="AL78">
        <v>76.634457999999995</v>
      </c>
      <c r="AM78">
        <v>10.168443999999999</v>
      </c>
      <c r="AN78">
        <v>0.66498900000000005</v>
      </c>
      <c r="AO78">
        <v>19.872047999999999</v>
      </c>
      <c r="AP78">
        <v>11.132402000000001</v>
      </c>
      <c r="AQ78">
        <v>29.199743999999999</v>
      </c>
      <c r="AR78">
        <v>51.702086000000001</v>
      </c>
      <c r="AS78">
        <v>30.800113</v>
      </c>
      <c r="AT78">
        <v>10.800401000000001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59.19</v>
      </c>
      <c r="BA78">
        <f t="shared" si="4"/>
        <v>2327.6851229999997</v>
      </c>
      <c r="BD78">
        <v>16.22</v>
      </c>
      <c r="BE78">
        <v>5.34</v>
      </c>
      <c r="BF78">
        <v>0.98</v>
      </c>
      <c r="BG78">
        <v>3.82</v>
      </c>
      <c r="BH78">
        <v>5.24</v>
      </c>
      <c r="BI78">
        <v>4.22</v>
      </c>
      <c r="BJ78">
        <v>1.45</v>
      </c>
      <c r="BK78">
        <v>2.92</v>
      </c>
      <c r="BL78">
        <v>1.73</v>
      </c>
      <c r="BM78">
        <v>1.54</v>
      </c>
      <c r="BN78">
        <v>0.49</v>
      </c>
      <c r="BO78">
        <v>8.69</v>
      </c>
      <c r="BP78">
        <v>0</v>
      </c>
      <c r="BQ78">
        <v>4.12</v>
      </c>
      <c r="BR78">
        <v>2.02</v>
      </c>
      <c r="BS78">
        <v>0.41</v>
      </c>
      <c r="BT78">
        <v>0</v>
      </c>
      <c r="BU78">
        <v>0</v>
      </c>
      <c r="BV78">
        <v>0</v>
      </c>
      <c r="BW78">
        <f t="shared" si="5"/>
        <v>59.19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1.9312</v>
      </c>
      <c r="K79">
        <v>114.315459</v>
      </c>
      <c r="L79">
        <v>354.15159399999999</v>
      </c>
      <c r="M79">
        <v>72.42</v>
      </c>
      <c r="N79">
        <v>114.0615</v>
      </c>
      <c r="O79">
        <v>119.411528</v>
      </c>
      <c r="P79">
        <v>131.80439999999999</v>
      </c>
      <c r="Q79">
        <v>17.648947</v>
      </c>
      <c r="R79">
        <v>35.363168999999999</v>
      </c>
      <c r="S79">
        <v>21.906566999999999</v>
      </c>
      <c r="T79">
        <v>0</v>
      </c>
      <c r="U79">
        <v>396.49950000000001</v>
      </c>
      <c r="V79">
        <v>14.633281999999999</v>
      </c>
      <c r="W79">
        <v>36.962201999999998</v>
      </c>
      <c r="X79">
        <v>114.704396</v>
      </c>
      <c r="Y79">
        <v>0</v>
      </c>
      <c r="Z79">
        <v>18.985047999999999</v>
      </c>
      <c r="AA79">
        <v>41.192495999999998</v>
      </c>
      <c r="AB79">
        <v>19.307172000000001</v>
      </c>
      <c r="AC79">
        <v>0</v>
      </c>
      <c r="AD79">
        <v>37.246282000000001</v>
      </c>
      <c r="AE79">
        <v>47.735937999999997</v>
      </c>
      <c r="AF79">
        <v>28.943280999999999</v>
      </c>
      <c r="AG79">
        <v>36.919136999999999</v>
      </c>
      <c r="AH79">
        <v>149.325309</v>
      </c>
      <c r="AI79">
        <v>19.667341</v>
      </c>
      <c r="AJ79">
        <v>0</v>
      </c>
      <c r="AK79">
        <v>49.503995000000003</v>
      </c>
      <c r="AL79">
        <v>76.634457999999995</v>
      </c>
      <c r="AM79">
        <v>15.29128</v>
      </c>
      <c r="AN79">
        <v>0.66498900000000005</v>
      </c>
      <c r="AO79">
        <v>19.872047999999999</v>
      </c>
      <c r="AP79">
        <v>11.132402000000001</v>
      </c>
      <c r="AQ79">
        <v>38.932991999999999</v>
      </c>
      <c r="AR79">
        <v>46.904986000000001</v>
      </c>
      <c r="AS79">
        <v>30.800113</v>
      </c>
      <c r="AT79">
        <v>10.860683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59.37</v>
      </c>
      <c r="BA79">
        <f t="shared" si="4"/>
        <v>2305.1036939999999</v>
      </c>
      <c r="BD79">
        <v>16.22</v>
      </c>
      <c r="BE79">
        <v>5.34</v>
      </c>
      <c r="BF79">
        <v>0.98</v>
      </c>
      <c r="BG79">
        <v>3.82</v>
      </c>
      <c r="BH79">
        <v>5.24</v>
      </c>
      <c r="BI79">
        <v>4.22</v>
      </c>
      <c r="BJ79">
        <v>1.63</v>
      </c>
      <c r="BK79">
        <v>2.92</v>
      </c>
      <c r="BL79">
        <v>1.73</v>
      </c>
      <c r="BM79">
        <v>1.54</v>
      </c>
      <c r="BN79">
        <v>0.49</v>
      </c>
      <c r="BO79">
        <v>8.69</v>
      </c>
      <c r="BP79">
        <v>0</v>
      </c>
      <c r="BQ79">
        <v>4.12</v>
      </c>
      <c r="BR79">
        <v>2.02</v>
      </c>
      <c r="BS79">
        <v>0.41</v>
      </c>
      <c r="BT79">
        <v>0</v>
      </c>
      <c r="BU79">
        <v>0</v>
      </c>
      <c r="BV79">
        <v>0</v>
      </c>
      <c r="BW79">
        <f t="shared" si="5"/>
        <v>59.37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1.9312</v>
      </c>
      <c r="K80">
        <v>112.87350499999999</v>
      </c>
      <c r="L80">
        <v>361.13440000000003</v>
      </c>
      <c r="M80">
        <v>72.42</v>
      </c>
      <c r="N80">
        <v>114.0615</v>
      </c>
      <c r="O80">
        <v>119.411528</v>
      </c>
      <c r="P80">
        <v>131.80439999999999</v>
      </c>
      <c r="Q80">
        <v>17.648947</v>
      </c>
      <c r="R80">
        <v>35.363168999999999</v>
      </c>
      <c r="S80">
        <v>21.906566999999999</v>
      </c>
      <c r="T80">
        <v>0</v>
      </c>
      <c r="U80">
        <v>396.49950000000001</v>
      </c>
      <c r="V80">
        <v>14.633281999999999</v>
      </c>
      <c r="W80">
        <v>36.962201999999998</v>
      </c>
      <c r="X80">
        <v>114.704396</v>
      </c>
      <c r="Y80">
        <v>0</v>
      </c>
      <c r="Z80">
        <v>18.985047999999999</v>
      </c>
      <c r="AA80">
        <v>41.192495999999998</v>
      </c>
      <c r="AB80">
        <v>19.307172000000001</v>
      </c>
      <c r="AC80">
        <v>0</v>
      </c>
      <c r="AD80">
        <v>37.246282000000001</v>
      </c>
      <c r="AE80">
        <v>47.735937999999997</v>
      </c>
      <c r="AF80">
        <v>28.943280999999999</v>
      </c>
      <c r="AG80">
        <v>36.919136999999999</v>
      </c>
      <c r="AH80">
        <v>149.325309</v>
      </c>
      <c r="AI80">
        <v>63.918858</v>
      </c>
      <c r="AJ80">
        <v>0</v>
      </c>
      <c r="AK80">
        <v>49.503995000000003</v>
      </c>
      <c r="AL80">
        <v>76.634457999999995</v>
      </c>
      <c r="AM80">
        <v>15.29128</v>
      </c>
      <c r="AN80">
        <v>0.66498900000000005</v>
      </c>
      <c r="AO80">
        <v>19.872047999999999</v>
      </c>
      <c r="AP80">
        <v>11.132402000000001</v>
      </c>
      <c r="AQ80">
        <v>38.932991999999999</v>
      </c>
      <c r="AR80">
        <v>46.904986000000001</v>
      </c>
      <c r="AS80">
        <v>30.800113</v>
      </c>
      <c r="AT80">
        <v>10.860683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59.37</v>
      </c>
      <c r="BA80">
        <f t="shared" si="4"/>
        <v>2354.8960630000001</v>
      </c>
      <c r="BD80">
        <v>16.22</v>
      </c>
      <c r="BE80">
        <v>5.34</v>
      </c>
      <c r="BF80">
        <v>0.98</v>
      </c>
      <c r="BG80">
        <v>3.82</v>
      </c>
      <c r="BH80">
        <v>5.24</v>
      </c>
      <c r="BI80">
        <v>4.22</v>
      </c>
      <c r="BJ80">
        <v>1.63</v>
      </c>
      <c r="BK80">
        <v>2.92</v>
      </c>
      <c r="BL80">
        <v>1.73</v>
      </c>
      <c r="BM80">
        <v>1.54</v>
      </c>
      <c r="BN80">
        <v>0.49</v>
      </c>
      <c r="BO80">
        <v>8.69</v>
      </c>
      <c r="BP80">
        <v>0</v>
      </c>
      <c r="BQ80">
        <v>4.12</v>
      </c>
      <c r="BR80">
        <v>2.02</v>
      </c>
      <c r="BS80">
        <v>0.41</v>
      </c>
      <c r="BT80">
        <v>0</v>
      </c>
      <c r="BU80">
        <v>0</v>
      </c>
      <c r="BV80">
        <v>0</v>
      </c>
      <c r="BW80">
        <f t="shared" si="5"/>
        <v>59.37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1.9312</v>
      </c>
      <c r="K81">
        <v>120.7</v>
      </c>
      <c r="L81">
        <v>401.66294900000003</v>
      </c>
      <c r="M81">
        <v>72.42</v>
      </c>
      <c r="N81">
        <v>114.0615</v>
      </c>
      <c r="O81">
        <v>119.411528</v>
      </c>
      <c r="P81">
        <v>131.80439999999999</v>
      </c>
      <c r="Q81">
        <v>17.648947</v>
      </c>
      <c r="R81">
        <v>35.363168999999999</v>
      </c>
      <c r="S81">
        <v>21.906566999999999</v>
      </c>
      <c r="T81">
        <v>0</v>
      </c>
      <c r="U81">
        <v>396.49950000000001</v>
      </c>
      <c r="V81">
        <v>14.633281999999999</v>
      </c>
      <c r="W81">
        <v>36.962201999999998</v>
      </c>
      <c r="X81">
        <v>114.704396</v>
      </c>
      <c r="Y81">
        <v>0</v>
      </c>
      <c r="Z81">
        <v>6.3283490000000002</v>
      </c>
      <c r="AA81">
        <v>41.192495999999998</v>
      </c>
      <c r="AB81">
        <v>19.307172000000001</v>
      </c>
      <c r="AC81">
        <v>0</v>
      </c>
      <c r="AD81">
        <v>37.246282000000001</v>
      </c>
      <c r="AE81">
        <v>47.735937999999997</v>
      </c>
      <c r="AF81">
        <v>28.943280999999999</v>
      </c>
      <c r="AG81">
        <v>36.919136999999999</v>
      </c>
      <c r="AH81">
        <v>149.325309</v>
      </c>
      <c r="AI81">
        <v>63.918858</v>
      </c>
      <c r="AJ81">
        <v>0</v>
      </c>
      <c r="AK81">
        <v>49.503995000000003</v>
      </c>
      <c r="AL81">
        <v>76.634457999999995</v>
      </c>
      <c r="AM81">
        <v>15.29128</v>
      </c>
      <c r="AN81">
        <v>0.66498900000000005</v>
      </c>
      <c r="AO81">
        <v>19.872047999999999</v>
      </c>
      <c r="AP81">
        <v>6.1846680000000003</v>
      </c>
      <c r="AQ81">
        <v>38.932991999999999</v>
      </c>
      <c r="AR81">
        <v>46.904986000000001</v>
      </c>
      <c r="AS81">
        <v>30.800113</v>
      </c>
      <c r="AT81">
        <v>10.860683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59.37</v>
      </c>
      <c r="BA81">
        <f t="shared" si="4"/>
        <v>2385.6466739999996</v>
      </c>
      <c r="BD81">
        <v>16.22</v>
      </c>
      <c r="BE81">
        <v>5.34</v>
      </c>
      <c r="BF81">
        <v>0.98</v>
      </c>
      <c r="BG81">
        <v>3.82</v>
      </c>
      <c r="BH81">
        <v>5.24</v>
      </c>
      <c r="BI81">
        <v>4.22</v>
      </c>
      <c r="BJ81">
        <v>1.63</v>
      </c>
      <c r="BK81">
        <v>2.92</v>
      </c>
      <c r="BL81">
        <v>1.73</v>
      </c>
      <c r="BM81">
        <v>1.54</v>
      </c>
      <c r="BN81">
        <v>0.49</v>
      </c>
      <c r="BO81">
        <v>8.69</v>
      </c>
      <c r="BP81">
        <v>0</v>
      </c>
      <c r="BQ81">
        <v>4.12</v>
      </c>
      <c r="BR81">
        <v>2.02</v>
      </c>
      <c r="BS81">
        <v>0.41</v>
      </c>
      <c r="BT81">
        <v>0</v>
      </c>
      <c r="BU81">
        <v>0</v>
      </c>
      <c r="BV81">
        <v>0</v>
      </c>
      <c r="BW81">
        <f t="shared" si="5"/>
        <v>59.37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1.9312</v>
      </c>
      <c r="K82">
        <v>130.35599999999999</v>
      </c>
      <c r="L82">
        <v>401.66294900000003</v>
      </c>
      <c r="M82">
        <v>72.42</v>
      </c>
      <c r="N82">
        <v>114.0615</v>
      </c>
      <c r="O82">
        <v>119.411528</v>
      </c>
      <c r="P82">
        <v>131.80439999999999</v>
      </c>
      <c r="Q82">
        <v>17.648947</v>
      </c>
      <c r="R82">
        <v>35.363168999999999</v>
      </c>
      <c r="S82">
        <v>21.906566999999999</v>
      </c>
      <c r="T82">
        <v>0</v>
      </c>
      <c r="U82">
        <v>396.49950000000001</v>
      </c>
      <c r="V82">
        <v>14.633281999999999</v>
      </c>
      <c r="W82">
        <v>36.962201999999998</v>
      </c>
      <c r="X82">
        <v>114.704396</v>
      </c>
      <c r="Y82">
        <v>0</v>
      </c>
      <c r="Z82">
        <v>6.3283490000000002</v>
      </c>
      <c r="AA82">
        <v>41.192495999999998</v>
      </c>
      <c r="AB82">
        <v>25.742895999999998</v>
      </c>
      <c r="AC82">
        <v>0</v>
      </c>
      <c r="AD82">
        <v>37.246282000000001</v>
      </c>
      <c r="AE82">
        <v>47.735937999999997</v>
      </c>
      <c r="AF82">
        <v>28.943280999999999</v>
      </c>
      <c r="AG82">
        <v>36.919136999999999</v>
      </c>
      <c r="AH82">
        <v>149.325309</v>
      </c>
      <c r="AI82">
        <v>63.918858</v>
      </c>
      <c r="AJ82">
        <v>0</v>
      </c>
      <c r="AK82">
        <v>49.503995000000003</v>
      </c>
      <c r="AL82">
        <v>76.634457999999995</v>
      </c>
      <c r="AM82">
        <v>15.29128</v>
      </c>
      <c r="AN82">
        <v>0.66498900000000005</v>
      </c>
      <c r="AO82">
        <v>19.872047999999999</v>
      </c>
      <c r="AP82">
        <v>6.1846680000000003</v>
      </c>
      <c r="AQ82">
        <v>38.932991999999999</v>
      </c>
      <c r="AR82">
        <v>46.904986000000001</v>
      </c>
      <c r="AS82">
        <v>30.800113</v>
      </c>
      <c r="AT82">
        <v>10.860683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59.37</v>
      </c>
      <c r="BA82">
        <f t="shared" si="4"/>
        <v>2401.7383979999995</v>
      </c>
      <c r="BD82">
        <v>16.22</v>
      </c>
      <c r="BE82">
        <v>5.34</v>
      </c>
      <c r="BF82">
        <v>0.98</v>
      </c>
      <c r="BG82">
        <v>3.82</v>
      </c>
      <c r="BH82">
        <v>5.24</v>
      </c>
      <c r="BI82">
        <v>4.22</v>
      </c>
      <c r="BJ82">
        <v>1.63</v>
      </c>
      <c r="BK82">
        <v>2.92</v>
      </c>
      <c r="BL82">
        <v>1.73</v>
      </c>
      <c r="BM82">
        <v>1.54</v>
      </c>
      <c r="BN82">
        <v>0.49</v>
      </c>
      <c r="BO82">
        <v>8.69</v>
      </c>
      <c r="BP82">
        <v>0</v>
      </c>
      <c r="BQ82">
        <v>4.12</v>
      </c>
      <c r="BR82">
        <v>2.02</v>
      </c>
      <c r="BS82">
        <v>0.41</v>
      </c>
      <c r="BT82">
        <v>0</v>
      </c>
      <c r="BU82">
        <v>0</v>
      </c>
      <c r="BV82">
        <v>0</v>
      </c>
      <c r="BW82">
        <f t="shared" si="5"/>
        <v>59.37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1.9312</v>
      </c>
      <c r="K83">
        <v>112.79513900000001</v>
      </c>
      <c r="L83">
        <v>401.66294900000003</v>
      </c>
      <c r="M83">
        <v>72.42</v>
      </c>
      <c r="N83">
        <v>114.0615</v>
      </c>
      <c r="O83">
        <v>119.411528</v>
      </c>
      <c r="P83">
        <v>132.16650000000001</v>
      </c>
      <c r="Q83">
        <v>17.648947</v>
      </c>
      <c r="R83">
        <v>35.363168999999999</v>
      </c>
      <c r="S83">
        <v>21.906566999999999</v>
      </c>
      <c r="T83">
        <v>0</v>
      </c>
      <c r="U83">
        <v>396.49950000000001</v>
      </c>
      <c r="V83">
        <v>14.633281999999999</v>
      </c>
      <c r="W83">
        <v>36.962201999999998</v>
      </c>
      <c r="X83">
        <v>114.704396</v>
      </c>
      <c r="Y83">
        <v>0</v>
      </c>
      <c r="Z83">
        <v>6.3283490000000002</v>
      </c>
      <c r="AA83">
        <v>41.192495999999998</v>
      </c>
      <c r="AB83">
        <v>25.742895999999998</v>
      </c>
      <c r="AC83">
        <v>0</v>
      </c>
      <c r="AD83">
        <v>37.246282000000001</v>
      </c>
      <c r="AE83">
        <v>47.735937999999997</v>
      </c>
      <c r="AF83">
        <v>28.943280999999999</v>
      </c>
      <c r="AG83">
        <v>36.919136999999999</v>
      </c>
      <c r="AH83">
        <v>149.325309</v>
      </c>
      <c r="AI83">
        <v>63.918858</v>
      </c>
      <c r="AJ83">
        <v>0</v>
      </c>
      <c r="AK83">
        <v>49.503995000000003</v>
      </c>
      <c r="AL83">
        <v>76.634457999999995</v>
      </c>
      <c r="AM83">
        <v>15.29128</v>
      </c>
      <c r="AN83">
        <v>0.66498900000000005</v>
      </c>
      <c r="AO83">
        <v>17.884843</v>
      </c>
      <c r="AP83">
        <v>6.1846680000000003</v>
      </c>
      <c r="AQ83">
        <v>38.932991999999999</v>
      </c>
      <c r="AR83">
        <v>51.702086000000001</v>
      </c>
      <c r="AS83">
        <v>30.800113</v>
      </c>
      <c r="AT83">
        <v>10.860683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59.359999999999992</v>
      </c>
      <c r="BA83">
        <f t="shared" si="4"/>
        <v>2387.3395319999995</v>
      </c>
      <c r="BD83">
        <v>16.22</v>
      </c>
      <c r="BE83">
        <v>5.34</v>
      </c>
      <c r="BF83">
        <v>0.98</v>
      </c>
      <c r="BG83">
        <v>3.82</v>
      </c>
      <c r="BH83">
        <v>5.24</v>
      </c>
      <c r="BI83">
        <v>4.22</v>
      </c>
      <c r="BJ83">
        <v>1.62</v>
      </c>
      <c r="BK83">
        <v>2.92</v>
      </c>
      <c r="BL83">
        <v>1.73</v>
      </c>
      <c r="BM83">
        <v>1.54</v>
      </c>
      <c r="BN83">
        <v>0.49</v>
      </c>
      <c r="BO83">
        <v>8.69</v>
      </c>
      <c r="BP83">
        <v>0</v>
      </c>
      <c r="BQ83">
        <v>4.12</v>
      </c>
      <c r="BR83">
        <v>2.02</v>
      </c>
      <c r="BS83">
        <v>0.41</v>
      </c>
      <c r="BT83">
        <v>0</v>
      </c>
      <c r="BU83">
        <v>0</v>
      </c>
      <c r="BV83">
        <v>0</v>
      </c>
      <c r="BW83">
        <f t="shared" si="5"/>
        <v>59.359999999999992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1.9312</v>
      </c>
      <c r="K84">
        <v>153.53039999999999</v>
      </c>
      <c r="L84">
        <v>401.66294900000003</v>
      </c>
      <c r="M84">
        <v>72.42</v>
      </c>
      <c r="N84">
        <v>114.0615</v>
      </c>
      <c r="O84">
        <v>119.411528</v>
      </c>
      <c r="P84">
        <v>132.16650000000001</v>
      </c>
      <c r="Q84">
        <v>17.648947</v>
      </c>
      <c r="R84">
        <v>35.363168999999999</v>
      </c>
      <c r="S84">
        <v>21.906566999999999</v>
      </c>
      <c r="T84">
        <v>0</v>
      </c>
      <c r="U84">
        <v>396.49950000000001</v>
      </c>
      <c r="V84">
        <v>14.633281999999999</v>
      </c>
      <c r="W84">
        <v>36.962201999999998</v>
      </c>
      <c r="X84">
        <v>114.704396</v>
      </c>
      <c r="Y84">
        <v>0</v>
      </c>
      <c r="Z84">
        <v>6.3283490000000002</v>
      </c>
      <c r="AA84">
        <v>41.192495999999998</v>
      </c>
      <c r="AB84">
        <v>25.742895999999998</v>
      </c>
      <c r="AC84">
        <v>0</v>
      </c>
      <c r="AD84">
        <v>37.246282000000001</v>
      </c>
      <c r="AE84">
        <v>47.735937999999997</v>
      </c>
      <c r="AF84">
        <v>28.943280999999999</v>
      </c>
      <c r="AG84">
        <v>36.919136999999999</v>
      </c>
      <c r="AH84">
        <v>149.325309</v>
      </c>
      <c r="AI84">
        <v>63.918858</v>
      </c>
      <c r="AJ84">
        <v>0</v>
      </c>
      <c r="AK84">
        <v>49.503995000000003</v>
      </c>
      <c r="AL84">
        <v>76.634457999999995</v>
      </c>
      <c r="AM84">
        <v>15.29128</v>
      </c>
      <c r="AN84">
        <v>0.66498900000000005</v>
      </c>
      <c r="AO84">
        <v>17.884843</v>
      </c>
      <c r="AP84">
        <v>6.1846680000000003</v>
      </c>
      <c r="AQ84">
        <v>38.932991999999999</v>
      </c>
      <c r="AR84">
        <v>51.702086000000001</v>
      </c>
      <c r="AS84">
        <v>30.800113</v>
      </c>
      <c r="AT84">
        <v>10.860683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59.359999999999992</v>
      </c>
      <c r="BA84">
        <f t="shared" si="4"/>
        <v>2428.0747929999993</v>
      </c>
      <c r="BD84">
        <v>16.22</v>
      </c>
      <c r="BE84">
        <v>5.34</v>
      </c>
      <c r="BF84">
        <v>0.98</v>
      </c>
      <c r="BG84">
        <v>3.82</v>
      </c>
      <c r="BH84">
        <v>5.24</v>
      </c>
      <c r="BI84">
        <v>4.22</v>
      </c>
      <c r="BJ84">
        <v>1.62</v>
      </c>
      <c r="BK84">
        <v>2.92</v>
      </c>
      <c r="BL84">
        <v>1.73</v>
      </c>
      <c r="BM84">
        <v>1.54</v>
      </c>
      <c r="BN84">
        <v>0.49</v>
      </c>
      <c r="BO84">
        <v>8.69</v>
      </c>
      <c r="BP84">
        <v>0</v>
      </c>
      <c r="BQ84">
        <v>4.12</v>
      </c>
      <c r="BR84">
        <v>2.02</v>
      </c>
      <c r="BS84">
        <v>0.41</v>
      </c>
      <c r="BT84">
        <v>0</v>
      </c>
      <c r="BU84">
        <v>0</v>
      </c>
      <c r="BV84">
        <v>0</v>
      </c>
      <c r="BW84">
        <f t="shared" si="5"/>
        <v>59.359999999999992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1.9312</v>
      </c>
      <c r="K85">
        <v>179.39438200000001</v>
      </c>
      <c r="L85">
        <v>401.66294900000003</v>
      </c>
      <c r="M85">
        <v>72.42</v>
      </c>
      <c r="N85">
        <v>114.0615</v>
      </c>
      <c r="O85">
        <v>119.411528</v>
      </c>
      <c r="P85">
        <v>132.16650000000001</v>
      </c>
      <c r="Q85">
        <v>17.648947</v>
      </c>
      <c r="R85">
        <v>35.363168999999999</v>
      </c>
      <c r="S85">
        <v>21.906566999999999</v>
      </c>
      <c r="T85">
        <v>0</v>
      </c>
      <c r="U85">
        <v>382.92075</v>
      </c>
      <c r="V85">
        <v>14.633281999999999</v>
      </c>
      <c r="W85">
        <v>36.962201999999998</v>
      </c>
      <c r="X85">
        <v>114.704396</v>
      </c>
      <c r="Y85">
        <v>0</v>
      </c>
      <c r="Z85">
        <v>6.3283490000000002</v>
      </c>
      <c r="AA85">
        <v>41.192495999999998</v>
      </c>
      <c r="AB85">
        <v>25.742895999999998</v>
      </c>
      <c r="AC85">
        <v>0</v>
      </c>
      <c r="AD85">
        <v>37.246282000000001</v>
      </c>
      <c r="AE85">
        <v>47.735937999999997</v>
      </c>
      <c r="AF85">
        <v>28.943280999999999</v>
      </c>
      <c r="AG85">
        <v>36.919136999999999</v>
      </c>
      <c r="AH85">
        <v>149.325309</v>
      </c>
      <c r="AI85">
        <v>63.918858</v>
      </c>
      <c r="AJ85">
        <v>0</v>
      </c>
      <c r="AK85">
        <v>49.503995000000003</v>
      </c>
      <c r="AL85">
        <v>76.634457999999995</v>
      </c>
      <c r="AM85">
        <v>15.29128</v>
      </c>
      <c r="AN85">
        <v>0.66498900000000005</v>
      </c>
      <c r="AO85">
        <v>17.884843</v>
      </c>
      <c r="AP85">
        <v>11.132402000000001</v>
      </c>
      <c r="AQ85">
        <v>38.932991999999999</v>
      </c>
      <c r="AR85">
        <v>46.904986000000001</v>
      </c>
      <c r="AS85">
        <v>30.800113</v>
      </c>
      <c r="AT85">
        <v>10.860683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59.359999999999992</v>
      </c>
      <c r="BA85">
        <f t="shared" si="4"/>
        <v>2440.5106589999996</v>
      </c>
      <c r="BD85">
        <v>16.22</v>
      </c>
      <c r="BE85">
        <v>5.34</v>
      </c>
      <c r="BF85">
        <v>0.98</v>
      </c>
      <c r="BG85">
        <v>3.82</v>
      </c>
      <c r="BH85">
        <v>5.24</v>
      </c>
      <c r="BI85">
        <v>4.22</v>
      </c>
      <c r="BJ85">
        <v>1.62</v>
      </c>
      <c r="BK85">
        <v>2.92</v>
      </c>
      <c r="BL85">
        <v>1.73</v>
      </c>
      <c r="BM85">
        <v>1.54</v>
      </c>
      <c r="BN85">
        <v>0.49</v>
      </c>
      <c r="BO85">
        <v>8.69</v>
      </c>
      <c r="BP85">
        <v>0</v>
      </c>
      <c r="BQ85">
        <v>4.12</v>
      </c>
      <c r="BR85">
        <v>2.02</v>
      </c>
      <c r="BS85">
        <v>0.41</v>
      </c>
      <c r="BT85">
        <v>0</v>
      </c>
      <c r="BU85">
        <v>0</v>
      </c>
      <c r="BV85">
        <v>0</v>
      </c>
      <c r="BW85">
        <f t="shared" si="5"/>
        <v>59.359999999999992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1.9312</v>
      </c>
      <c r="K86">
        <v>179.39438200000001</v>
      </c>
      <c r="L86">
        <v>401.66294900000003</v>
      </c>
      <c r="M86">
        <v>72.42</v>
      </c>
      <c r="N86">
        <v>114.0615</v>
      </c>
      <c r="O86">
        <v>119.411528</v>
      </c>
      <c r="P86">
        <v>132.16650000000001</v>
      </c>
      <c r="Q86">
        <v>17.648947</v>
      </c>
      <c r="R86">
        <v>35.363168999999999</v>
      </c>
      <c r="S86">
        <v>21.906566999999999</v>
      </c>
      <c r="T86">
        <v>0</v>
      </c>
      <c r="U86">
        <v>369.34199999999998</v>
      </c>
      <c r="V86">
        <v>14.633281999999999</v>
      </c>
      <c r="W86">
        <v>36.962201999999998</v>
      </c>
      <c r="X86">
        <v>114.704396</v>
      </c>
      <c r="Y86">
        <v>0</v>
      </c>
      <c r="Z86">
        <v>6.3283490000000002</v>
      </c>
      <c r="AA86">
        <v>41.192495999999998</v>
      </c>
      <c r="AB86">
        <v>25.742895999999998</v>
      </c>
      <c r="AC86">
        <v>0</v>
      </c>
      <c r="AD86">
        <v>37.246282000000001</v>
      </c>
      <c r="AE86">
        <v>47.735937999999997</v>
      </c>
      <c r="AF86">
        <v>28.943280999999999</v>
      </c>
      <c r="AG86">
        <v>36.919136999999999</v>
      </c>
      <c r="AH86">
        <v>149.325309</v>
      </c>
      <c r="AI86">
        <v>14.750506</v>
      </c>
      <c r="AJ86">
        <v>0</v>
      </c>
      <c r="AK86">
        <v>49.503995000000003</v>
      </c>
      <c r="AL86">
        <v>76.634457999999995</v>
      </c>
      <c r="AM86">
        <v>15.29128</v>
      </c>
      <c r="AN86">
        <v>0.66498900000000005</v>
      </c>
      <c r="AO86">
        <v>17.884843</v>
      </c>
      <c r="AP86">
        <v>11.132402000000001</v>
      </c>
      <c r="AQ86">
        <v>38.932991999999999</v>
      </c>
      <c r="AR86">
        <v>46.904986000000001</v>
      </c>
      <c r="AS86">
        <v>30.800113</v>
      </c>
      <c r="AT86">
        <v>10.860683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59.359999999999992</v>
      </c>
      <c r="BA86">
        <f t="shared" si="4"/>
        <v>2377.7635569999993</v>
      </c>
      <c r="BD86">
        <v>16.22</v>
      </c>
      <c r="BE86">
        <v>5.34</v>
      </c>
      <c r="BF86">
        <v>0.98</v>
      </c>
      <c r="BG86">
        <v>3.82</v>
      </c>
      <c r="BH86">
        <v>5.24</v>
      </c>
      <c r="BI86">
        <v>4.22</v>
      </c>
      <c r="BJ86">
        <v>1.62</v>
      </c>
      <c r="BK86">
        <v>2.92</v>
      </c>
      <c r="BL86">
        <v>1.73</v>
      </c>
      <c r="BM86">
        <v>1.54</v>
      </c>
      <c r="BN86">
        <v>0.49</v>
      </c>
      <c r="BO86">
        <v>8.69</v>
      </c>
      <c r="BP86">
        <v>0</v>
      </c>
      <c r="BQ86">
        <v>4.12</v>
      </c>
      <c r="BR86">
        <v>2.02</v>
      </c>
      <c r="BS86">
        <v>0.41</v>
      </c>
      <c r="BT86">
        <v>0</v>
      </c>
      <c r="BU86">
        <v>0</v>
      </c>
      <c r="BV86">
        <v>0</v>
      </c>
      <c r="BW86">
        <f t="shared" si="5"/>
        <v>59.359999999999992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1.9312</v>
      </c>
      <c r="K87">
        <v>179.39438200000001</v>
      </c>
      <c r="L87">
        <v>401.66294900000003</v>
      </c>
      <c r="M87">
        <v>75.316800000000001</v>
      </c>
      <c r="N87">
        <v>114.0615</v>
      </c>
      <c r="O87">
        <v>119.411528</v>
      </c>
      <c r="P87">
        <v>132.16650000000001</v>
      </c>
      <c r="Q87">
        <v>17.648947</v>
      </c>
      <c r="R87">
        <v>35.363168999999999</v>
      </c>
      <c r="S87">
        <v>21.906566999999999</v>
      </c>
      <c r="T87">
        <v>0</v>
      </c>
      <c r="U87">
        <v>369.34199999999998</v>
      </c>
      <c r="V87">
        <v>14.633281999999999</v>
      </c>
      <c r="W87">
        <v>43.075319</v>
      </c>
      <c r="X87">
        <v>141.229525</v>
      </c>
      <c r="Y87">
        <v>0</v>
      </c>
      <c r="Z87">
        <v>6.3283490000000002</v>
      </c>
      <c r="AA87">
        <v>41.192495999999998</v>
      </c>
      <c r="AB87">
        <v>19.307172000000001</v>
      </c>
      <c r="AC87">
        <v>9.3449220000000004</v>
      </c>
      <c r="AD87">
        <v>35.332946</v>
      </c>
      <c r="AE87">
        <v>47.735937999999997</v>
      </c>
      <c r="AF87">
        <v>25.706202999999999</v>
      </c>
      <c r="AG87">
        <v>36.919136999999999</v>
      </c>
      <c r="AH87">
        <v>147.67934700000001</v>
      </c>
      <c r="AI87">
        <v>14.750506</v>
      </c>
      <c r="AJ87">
        <v>0</v>
      </c>
      <c r="AK87">
        <v>49.503995000000003</v>
      </c>
      <c r="AL87">
        <v>76.634457999999995</v>
      </c>
      <c r="AM87">
        <v>13.386305999999999</v>
      </c>
      <c r="AN87">
        <v>0.66498900000000005</v>
      </c>
      <c r="AO87">
        <v>17.884843</v>
      </c>
      <c r="AP87">
        <v>11.132402000000001</v>
      </c>
      <c r="AQ87">
        <v>38.932991999999999</v>
      </c>
      <c r="AR87">
        <v>46.904986000000001</v>
      </c>
      <c r="AS87">
        <v>30.800113</v>
      </c>
      <c r="AT87">
        <v>10.860683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59.239999999999995</v>
      </c>
      <c r="BA87">
        <f t="shared" si="4"/>
        <v>2407.3864509999994</v>
      </c>
      <c r="BD87">
        <v>16.22</v>
      </c>
      <c r="BE87">
        <v>5.34</v>
      </c>
      <c r="BF87">
        <v>0.98</v>
      </c>
      <c r="BG87">
        <v>3.82</v>
      </c>
      <c r="BH87">
        <v>5.24</v>
      </c>
      <c r="BI87">
        <v>4.22</v>
      </c>
      <c r="BJ87">
        <v>1.5</v>
      </c>
      <c r="BK87">
        <v>2.92</v>
      </c>
      <c r="BL87">
        <v>1.73</v>
      </c>
      <c r="BM87">
        <v>1.54</v>
      </c>
      <c r="BN87">
        <v>0.49</v>
      </c>
      <c r="BO87">
        <v>8.69</v>
      </c>
      <c r="BP87">
        <v>0</v>
      </c>
      <c r="BQ87">
        <v>4.12</v>
      </c>
      <c r="BR87">
        <v>2.02</v>
      </c>
      <c r="BS87">
        <v>0.41</v>
      </c>
      <c r="BT87">
        <v>0</v>
      </c>
      <c r="BU87">
        <v>0</v>
      </c>
      <c r="BV87">
        <v>0</v>
      </c>
      <c r="BW87">
        <f t="shared" si="5"/>
        <v>59.239999999999995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1.9312</v>
      </c>
      <c r="K88">
        <v>182.24560600000001</v>
      </c>
      <c r="L88">
        <v>401.66294900000003</v>
      </c>
      <c r="M88">
        <v>75.316800000000001</v>
      </c>
      <c r="N88">
        <v>114.0615</v>
      </c>
      <c r="O88">
        <v>119.411528</v>
      </c>
      <c r="P88">
        <v>132.16650000000001</v>
      </c>
      <c r="Q88">
        <v>17.648947</v>
      </c>
      <c r="R88">
        <v>35.363168999999999</v>
      </c>
      <c r="S88">
        <v>21.906566999999999</v>
      </c>
      <c r="T88">
        <v>0</v>
      </c>
      <c r="U88">
        <v>369.34199999999998</v>
      </c>
      <c r="V88">
        <v>14.633281999999999</v>
      </c>
      <c r="W88">
        <v>43.075319</v>
      </c>
      <c r="X88">
        <v>141.229525</v>
      </c>
      <c r="Y88">
        <v>0</v>
      </c>
      <c r="Z88">
        <v>6.3283490000000002</v>
      </c>
      <c r="AA88">
        <v>41.192495999999998</v>
      </c>
      <c r="AB88">
        <v>19.307172000000001</v>
      </c>
      <c r="AC88">
        <v>9.3449220000000004</v>
      </c>
      <c r="AD88">
        <v>35.332946</v>
      </c>
      <c r="AE88">
        <v>47.735937999999997</v>
      </c>
      <c r="AF88">
        <v>25.706202999999999</v>
      </c>
      <c r="AG88">
        <v>36.919136999999999</v>
      </c>
      <c r="AH88">
        <v>147.67934700000001</v>
      </c>
      <c r="AI88">
        <v>14.750506</v>
      </c>
      <c r="AJ88">
        <v>0</v>
      </c>
      <c r="AK88">
        <v>49.503995000000003</v>
      </c>
      <c r="AL88">
        <v>76.634457999999995</v>
      </c>
      <c r="AM88">
        <v>10.168443999999999</v>
      </c>
      <c r="AN88">
        <v>0.66498900000000005</v>
      </c>
      <c r="AO88">
        <v>17.884843</v>
      </c>
      <c r="AP88">
        <v>11.132402000000001</v>
      </c>
      <c r="AQ88">
        <v>38.932991999999999</v>
      </c>
      <c r="AR88">
        <v>46.904986000000001</v>
      </c>
      <c r="AS88">
        <v>30.800113</v>
      </c>
      <c r="AT88">
        <v>10.860683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59.239999999999995</v>
      </c>
      <c r="BA88">
        <f t="shared" si="4"/>
        <v>2407.019812999999</v>
      </c>
      <c r="BD88">
        <v>16.22</v>
      </c>
      <c r="BE88">
        <v>5.34</v>
      </c>
      <c r="BF88">
        <v>0.98</v>
      </c>
      <c r="BG88">
        <v>3.82</v>
      </c>
      <c r="BH88">
        <v>5.24</v>
      </c>
      <c r="BI88">
        <v>4.22</v>
      </c>
      <c r="BJ88">
        <v>1.5</v>
      </c>
      <c r="BK88">
        <v>2.92</v>
      </c>
      <c r="BL88">
        <v>1.73</v>
      </c>
      <c r="BM88">
        <v>1.54</v>
      </c>
      <c r="BN88">
        <v>0.49</v>
      </c>
      <c r="BO88">
        <v>8.69</v>
      </c>
      <c r="BP88">
        <v>0</v>
      </c>
      <c r="BQ88">
        <v>4.12</v>
      </c>
      <c r="BR88">
        <v>2.02</v>
      </c>
      <c r="BS88">
        <v>0.41</v>
      </c>
      <c r="BT88">
        <v>0</v>
      </c>
      <c r="BU88">
        <v>0</v>
      </c>
      <c r="BV88">
        <v>0</v>
      </c>
      <c r="BW88">
        <f t="shared" si="5"/>
        <v>59.239999999999995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1.9312</v>
      </c>
      <c r="K89">
        <v>208.11586500000001</v>
      </c>
      <c r="L89">
        <v>516.81046000000003</v>
      </c>
      <c r="M89">
        <v>72.42</v>
      </c>
      <c r="N89">
        <v>114.0615</v>
      </c>
      <c r="O89">
        <v>119.411528</v>
      </c>
      <c r="P89">
        <v>132.52860000000001</v>
      </c>
      <c r="Q89">
        <v>21.069392000000001</v>
      </c>
      <c r="R89">
        <v>40.931880999999997</v>
      </c>
      <c r="S89">
        <v>25.482281</v>
      </c>
      <c r="T89">
        <v>0</v>
      </c>
      <c r="U89">
        <v>369.34199999999998</v>
      </c>
      <c r="V89">
        <v>19.669271999999999</v>
      </c>
      <c r="W89">
        <v>43.075319</v>
      </c>
      <c r="X89">
        <v>141.229525</v>
      </c>
      <c r="Y89">
        <v>0</v>
      </c>
      <c r="Z89">
        <v>6.3283490000000002</v>
      </c>
      <c r="AA89">
        <v>41.192495999999998</v>
      </c>
      <c r="AB89">
        <v>38.150972000000003</v>
      </c>
      <c r="AC89">
        <v>9.3449220000000004</v>
      </c>
      <c r="AD89">
        <v>35.332946</v>
      </c>
      <c r="AE89">
        <v>47.735937999999997</v>
      </c>
      <c r="AF89">
        <v>25.706202999999999</v>
      </c>
      <c r="AG89">
        <v>36.919136999999999</v>
      </c>
      <c r="AH89">
        <v>147.67934700000001</v>
      </c>
      <c r="AI89">
        <v>14.750506</v>
      </c>
      <c r="AJ89">
        <v>0</v>
      </c>
      <c r="AK89">
        <v>49.503995000000003</v>
      </c>
      <c r="AL89">
        <v>76.634457999999995</v>
      </c>
      <c r="AM89">
        <v>10.168443999999999</v>
      </c>
      <c r="AN89">
        <v>0.66498900000000005</v>
      </c>
      <c r="AO89">
        <v>17.884843</v>
      </c>
      <c r="AP89">
        <v>11.132402000000001</v>
      </c>
      <c r="AQ89">
        <v>38.932991999999999</v>
      </c>
      <c r="AR89">
        <v>46.904986000000001</v>
      </c>
      <c r="AS89">
        <v>30.800113</v>
      </c>
      <c r="AT89">
        <v>10.860683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59.239999999999995</v>
      </c>
      <c r="BA89">
        <f t="shared" si="4"/>
        <v>2581.9475439999997</v>
      </c>
      <c r="BD89">
        <v>16.22</v>
      </c>
      <c r="BE89">
        <v>5.34</v>
      </c>
      <c r="BF89">
        <v>0.98</v>
      </c>
      <c r="BG89">
        <v>3.82</v>
      </c>
      <c r="BH89">
        <v>5.24</v>
      </c>
      <c r="BI89">
        <v>4.22</v>
      </c>
      <c r="BJ89">
        <v>1.5</v>
      </c>
      <c r="BK89">
        <v>2.92</v>
      </c>
      <c r="BL89">
        <v>1.73</v>
      </c>
      <c r="BM89">
        <v>1.54</v>
      </c>
      <c r="BN89">
        <v>0.49</v>
      </c>
      <c r="BO89">
        <v>8.69</v>
      </c>
      <c r="BP89">
        <v>0</v>
      </c>
      <c r="BQ89">
        <v>4.12</v>
      </c>
      <c r="BR89">
        <v>2.02</v>
      </c>
      <c r="BS89">
        <v>0.41</v>
      </c>
      <c r="BT89">
        <v>0</v>
      </c>
      <c r="BU89">
        <v>0</v>
      </c>
      <c r="BV89">
        <v>0</v>
      </c>
      <c r="BW89">
        <f t="shared" si="5"/>
        <v>59.239999999999995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1.9312</v>
      </c>
      <c r="K90">
        <v>208.11586500000001</v>
      </c>
      <c r="L90">
        <v>592.12725999999998</v>
      </c>
      <c r="M90">
        <v>72.42</v>
      </c>
      <c r="N90">
        <v>114.0615</v>
      </c>
      <c r="O90">
        <v>119.411528</v>
      </c>
      <c r="P90">
        <v>132.52860000000001</v>
      </c>
      <c r="Q90">
        <v>21.069392000000001</v>
      </c>
      <c r="R90">
        <v>40.931880999999997</v>
      </c>
      <c r="S90">
        <v>25.482281</v>
      </c>
      <c r="T90">
        <v>0</v>
      </c>
      <c r="U90">
        <v>369.34199999999998</v>
      </c>
      <c r="V90">
        <v>19.669271999999999</v>
      </c>
      <c r="W90">
        <v>43.075319</v>
      </c>
      <c r="X90">
        <v>141.229525</v>
      </c>
      <c r="Y90">
        <v>0</v>
      </c>
      <c r="Z90">
        <v>6.3283490000000002</v>
      </c>
      <c r="AA90">
        <v>41.192495999999998</v>
      </c>
      <c r="AB90">
        <v>38.150972000000003</v>
      </c>
      <c r="AC90">
        <v>9.3449220000000004</v>
      </c>
      <c r="AD90">
        <v>35.332946</v>
      </c>
      <c r="AE90">
        <v>47.735937999999997</v>
      </c>
      <c r="AF90">
        <v>25.706202999999999</v>
      </c>
      <c r="AG90">
        <v>36.919136999999999</v>
      </c>
      <c r="AH90">
        <v>147.67934700000001</v>
      </c>
      <c r="AI90">
        <v>14.750506</v>
      </c>
      <c r="AJ90">
        <v>0</v>
      </c>
      <c r="AK90">
        <v>49.503995000000003</v>
      </c>
      <c r="AL90">
        <v>76.634457999999995</v>
      </c>
      <c r="AM90">
        <v>10.168443999999999</v>
      </c>
      <c r="AN90">
        <v>0.66498900000000005</v>
      </c>
      <c r="AO90">
        <v>17.884843</v>
      </c>
      <c r="AP90">
        <v>11.132402000000001</v>
      </c>
      <c r="AQ90">
        <v>38.932991999999999</v>
      </c>
      <c r="AR90">
        <v>46.904986000000001</v>
      </c>
      <c r="AS90">
        <v>30.800113</v>
      </c>
      <c r="AT90">
        <v>10.860683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59.239999999999995</v>
      </c>
      <c r="BA90">
        <f t="shared" si="4"/>
        <v>2657.2643439999993</v>
      </c>
      <c r="BD90">
        <v>16.22</v>
      </c>
      <c r="BE90">
        <v>5.34</v>
      </c>
      <c r="BF90">
        <v>0.98</v>
      </c>
      <c r="BG90">
        <v>3.82</v>
      </c>
      <c r="BH90">
        <v>5.24</v>
      </c>
      <c r="BI90">
        <v>4.22</v>
      </c>
      <c r="BJ90">
        <v>1.5</v>
      </c>
      <c r="BK90">
        <v>2.92</v>
      </c>
      <c r="BL90">
        <v>1.73</v>
      </c>
      <c r="BM90">
        <v>1.54</v>
      </c>
      <c r="BN90">
        <v>0.49</v>
      </c>
      <c r="BO90">
        <v>8.69</v>
      </c>
      <c r="BP90">
        <v>0</v>
      </c>
      <c r="BQ90">
        <v>4.12</v>
      </c>
      <c r="BR90">
        <v>2.02</v>
      </c>
      <c r="BS90">
        <v>0.41</v>
      </c>
      <c r="BT90">
        <v>0</v>
      </c>
      <c r="BU90">
        <v>0</v>
      </c>
      <c r="BV90">
        <v>0</v>
      </c>
      <c r="BW90">
        <f t="shared" si="5"/>
        <v>59.239999999999995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1.9312</v>
      </c>
      <c r="K91">
        <v>208.11586500000001</v>
      </c>
      <c r="L91">
        <v>522.60406</v>
      </c>
      <c r="M91">
        <v>72.42</v>
      </c>
      <c r="N91">
        <v>114.0615</v>
      </c>
      <c r="O91">
        <v>119.411528</v>
      </c>
      <c r="P91">
        <v>132.52860000000001</v>
      </c>
      <c r="Q91">
        <v>21.069392000000001</v>
      </c>
      <c r="R91">
        <v>40.931880999999997</v>
      </c>
      <c r="S91">
        <v>25.482281</v>
      </c>
      <c r="T91">
        <v>0</v>
      </c>
      <c r="U91">
        <v>369.34199999999998</v>
      </c>
      <c r="V91">
        <v>19.669271999999999</v>
      </c>
      <c r="W91">
        <v>43.075319</v>
      </c>
      <c r="X91">
        <v>141.229525</v>
      </c>
      <c r="Y91">
        <v>0</v>
      </c>
      <c r="Z91">
        <v>12.656699</v>
      </c>
      <c r="AA91">
        <v>41.192495999999998</v>
      </c>
      <c r="AB91">
        <v>38.150972000000003</v>
      </c>
      <c r="AC91">
        <v>9.8367599999999999</v>
      </c>
      <c r="AD91">
        <v>37.246282000000001</v>
      </c>
      <c r="AE91">
        <v>47.735937999999997</v>
      </c>
      <c r="AF91">
        <v>28.943280999999999</v>
      </c>
      <c r="AG91">
        <v>36.919136999999999</v>
      </c>
      <c r="AH91">
        <v>149.325309</v>
      </c>
      <c r="AI91">
        <v>14.750506</v>
      </c>
      <c r="AJ91">
        <v>0</v>
      </c>
      <c r="AK91">
        <v>49.503995000000003</v>
      </c>
      <c r="AL91">
        <v>76.634457999999995</v>
      </c>
      <c r="AM91">
        <v>10.168443999999999</v>
      </c>
      <c r="AN91">
        <v>0.66498900000000005</v>
      </c>
      <c r="AO91">
        <v>19.872047999999999</v>
      </c>
      <c r="AP91">
        <v>11.132402000000001</v>
      </c>
      <c r="AQ91">
        <v>38.932991999999999</v>
      </c>
      <c r="AR91">
        <v>46.904986000000001</v>
      </c>
      <c r="AS91">
        <v>30.800113</v>
      </c>
      <c r="AT91">
        <v>10.860683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59.199999999999996</v>
      </c>
      <c r="BA91">
        <f t="shared" si="4"/>
        <v>2603.3049129999995</v>
      </c>
      <c r="BD91">
        <v>15.5</v>
      </c>
      <c r="BE91">
        <v>5.47</v>
      </c>
      <c r="BF91">
        <v>1.01</v>
      </c>
      <c r="BG91">
        <v>3.93</v>
      </c>
      <c r="BH91">
        <v>5.23</v>
      </c>
      <c r="BI91">
        <v>4.3099999999999996</v>
      </c>
      <c r="BJ91">
        <v>1.41</v>
      </c>
      <c r="BK91">
        <v>2.97</v>
      </c>
      <c r="BL91">
        <v>1.84</v>
      </c>
      <c r="BM91">
        <v>1.54</v>
      </c>
      <c r="BN91">
        <v>0.51</v>
      </c>
      <c r="BO91">
        <v>8.89</v>
      </c>
      <c r="BP91">
        <v>0</v>
      </c>
      <c r="BQ91">
        <v>4.24</v>
      </c>
      <c r="BR91">
        <v>1.94</v>
      </c>
      <c r="BS91">
        <v>0.41</v>
      </c>
      <c r="BT91">
        <v>0</v>
      </c>
      <c r="BU91">
        <v>0</v>
      </c>
      <c r="BV91">
        <v>0</v>
      </c>
      <c r="BW91">
        <f t="shared" si="5"/>
        <v>59.199999999999996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1.9312</v>
      </c>
      <c r="K92">
        <v>208.11586500000001</v>
      </c>
      <c r="L92">
        <v>616.26725999999996</v>
      </c>
      <c r="M92">
        <v>72.42</v>
      </c>
      <c r="N92">
        <v>114.0615</v>
      </c>
      <c r="O92">
        <v>119.411528</v>
      </c>
      <c r="P92">
        <v>132.52860000000001</v>
      </c>
      <c r="Q92">
        <v>21.069392000000001</v>
      </c>
      <c r="R92">
        <v>40.931880999999997</v>
      </c>
      <c r="S92">
        <v>25.482281</v>
      </c>
      <c r="T92">
        <v>0</v>
      </c>
      <c r="U92">
        <v>369.34199999999998</v>
      </c>
      <c r="V92">
        <v>19.669271999999999</v>
      </c>
      <c r="W92">
        <v>43.075319</v>
      </c>
      <c r="X92">
        <v>141.229525</v>
      </c>
      <c r="Y92">
        <v>0</v>
      </c>
      <c r="Z92">
        <v>12.656699</v>
      </c>
      <c r="AA92">
        <v>41.192495999999998</v>
      </c>
      <c r="AB92">
        <v>38.150972000000003</v>
      </c>
      <c r="AC92">
        <v>9.8367599999999999</v>
      </c>
      <c r="AD92">
        <v>37.246282000000001</v>
      </c>
      <c r="AE92">
        <v>47.735937999999997</v>
      </c>
      <c r="AF92">
        <v>28.943280999999999</v>
      </c>
      <c r="AG92">
        <v>36.919136999999999</v>
      </c>
      <c r="AH92">
        <v>149.325309</v>
      </c>
      <c r="AI92">
        <v>14.750506</v>
      </c>
      <c r="AJ92">
        <v>0</v>
      </c>
      <c r="AK92">
        <v>49.503995000000003</v>
      </c>
      <c r="AL92">
        <v>76.634457999999995</v>
      </c>
      <c r="AM92">
        <v>10.168443999999999</v>
      </c>
      <c r="AN92">
        <v>0.66498900000000005</v>
      </c>
      <c r="AO92">
        <v>19.872047999999999</v>
      </c>
      <c r="AP92">
        <v>11.132402000000001</v>
      </c>
      <c r="AQ92">
        <v>38.932991999999999</v>
      </c>
      <c r="AR92">
        <v>46.904986000000001</v>
      </c>
      <c r="AS92">
        <v>30.800113</v>
      </c>
      <c r="AT92">
        <v>10.860683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59.199999999999996</v>
      </c>
      <c r="BA92">
        <f t="shared" si="4"/>
        <v>2696.968112999999</v>
      </c>
      <c r="BD92">
        <v>15.5</v>
      </c>
      <c r="BE92">
        <v>5.47</v>
      </c>
      <c r="BF92">
        <v>1.01</v>
      </c>
      <c r="BG92">
        <v>3.93</v>
      </c>
      <c r="BH92">
        <v>5.23</v>
      </c>
      <c r="BI92">
        <v>4.3099999999999996</v>
      </c>
      <c r="BJ92">
        <v>1.41</v>
      </c>
      <c r="BK92">
        <v>2.97</v>
      </c>
      <c r="BL92">
        <v>1.84</v>
      </c>
      <c r="BM92">
        <v>1.54</v>
      </c>
      <c r="BN92">
        <v>0.51</v>
      </c>
      <c r="BO92">
        <v>8.89</v>
      </c>
      <c r="BP92">
        <v>0</v>
      </c>
      <c r="BQ92">
        <v>4.24</v>
      </c>
      <c r="BR92">
        <v>1.94</v>
      </c>
      <c r="BS92">
        <v>0.41</v>
      </c>
      <c r="BT92">
        <v>0</v>
      </c>
      <c r="BU92">
        <v>0</v>
      </c>
      <c r="BV92">
        <v>0</v>
      </c>
      <c r="BW92">
        <f t="shared" si="5"/>
        <v>59.199999999999996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1.9312</v>
      </c>
      <c r="K93">
        <v>208.11586500000001</v>
      </c>
      <c r="L93">
        <v>630.681737</v>
      </c>
      <c r="M93">
        <v>72.42</v>
      </c>
      <c r="N93">
        <v>114.0615</v>
      </c>
      <c r="O93">
        <v>119.411528</v>
      </c>
      <c r="P93">
        <v>132.52860000000001</v>
      </c>
      <c r="Q93">
        <v>21.069392000000001</v>
      </c>
      <c r="R93">
        <v>40.931880999999997</v>
      </c>
      <c r="S93">
        <v>25.482281</v>
      </c>
      <c r="T93">
        <v>0</v>
      </c>
      <c r="U93">
        <v>369.34199999999998</v>
      </c>
      <c r="V93">
        <v>19.669271999999999</v>
      </c>
      <c r="W93">
        <v>43.075319</v>
      </c>
      <c r="X93">
        <v>141.229525</v>
      </c>
      <c r="Y93">
        <v>0</v>
      </c>
      <c r="Z93">
        <v>12.656699</v>
      </c>
      <c r="AA93">
        <v>41.192495999999998</v>
      </c>
      <c r="AB93">
        <v>38.150972000000003</v>
      </c>
      <c r="AC93">
        <v>9.8367599999999999</v>
      </c>
      <c r="AD93">
        <v>37.246282000000001</v>
      </c>
      <c r="AE93">
        <v>47.735937999999997</v>
      </c>
      <c r="AF93">
        <v>28.943280999999999</v>
      </c>
      <c r="AG93">
        <v>36.919136999999999</v>
      </c>
      <c r="AH93">
        <v>149.325309</v>
      </c>
      <c r="AI93">
        <v>17.823528</v>
      </c>
      <c r="AJ93">
        <v>0</v>
      </c>
      <c r="AK93">
        <v>49.503995000000003</v>
      </c>
      <c r="AL93">
        <v>76.634457999999995</v>
      </c>
      <c r="AM93">
        <v>10.168443999999999</v>
      </c>
      <c r="AN93">
        <v>0.66498900000000005</v>
      </c>
      <c r="AO93">
        <v>19.304275000000001</v>
      </c>
      <c r="AP93">
        <v>11.132402000000001</v>
      </c>
      <c r="AQ93">
        <v>38.932991999999999</v>
      </c>
      <c r="AR93">
        <v>46.904986000000001</v>
      </c>
      <c r="AS93">
        <v>30.800113</v>
      </c>
      <c r="AT93">
        <v>10.860683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59.36</v>
      </c>
      <c r="BA93">
        <f t="shared" si="4"/>
        <v>2714.0478389999989</v>
      </c>
      <c r="BD93">
        <v>15.5</v>
      </c>
      <c r="BE93">
        <v>5.47</v>
      </c>
      <c r="BF93">
        <v>1.01</v>
      </c>
      <c r="BG93">
        <v>3.93</v>
      </c>
      <c r="BH93">
        <v>5.23</v>
      </c>
      <c r="BI93">
        <v>4.3099999999999996</v>
      </c>
      <c r="BJ93">
        <v>1.57</v>
      </c>
      <c r="BK93">
        <v>2.97</v>
      </c>
      <c r="BL93">
        <v>1.84</v>
      </c>
      <c r="BM93">
        <v>1.54</v>
      </c>
      <c r="BN93">
        <v>0.51</v>
      </c>
      <c r="BO93">
        <v>8.89</v>
      </c>
      <c r="BP93">
        <v>0</v>
      </c>
      <c r="BQ93">
        <v>4.24</v>
      </c>
      <c r="BR93">
        <v>1.94</v>
      </c>
      <c r="BS93">
        <v>0.41</v>
      </c>
      <c r="BT93">
        <v>0</v>
      </c>
      <c r="BU93">
        <v>0</v>
      </c>
      <c r="BV93">
        <v>0</v>
      </c>
      <c r="BW93">
        <f t="shared" si="5"/>
        <v>59.36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1.9312</v>
      </c>
      <c r="K94">
        <v>208.11586500000001</v>
      </c>
      <c r="L94">
        <v>630.681737</v>
      </c>
      <c r="M94">
        <v>72.42</v>
      </c>
      <c r="N94">
        <v>114.0615</v>
      </c>
      <c r="O94">
        <v>119.411528</v>
      </c>
      <c r="P94">
        <v>132.52860000000001</v>
      </c>
      <c r="Q94">
        <v>21.069392000000001</v>
      </c>
      <c r="R94">
        <v>40.931880999999997</v>
      </c>
      <c r="S94">
        <v>25.482281</v>
      </c>
      <c r="T94">
        <v>0</v>
      </c>
      <c r="U94">
        <v>369.34199999999998</v>
      </c>
      <c r="V94">
        <v>19.669271999999999</v>
      </c>
      <c r="W94">
        <v>43.075319</v>
      </c>
      <c r="X94">
        <v>141.229525</v>
      </c>
      <c r="Y94">
        <v>0</v>
      </c>
      <c r="Z94">
        <v>12.656699</v>
      </c>
      <c r="AA94">
        <v>41.192495999999998</v>
      </c>
      <c r="AB94">
        <v>38.150972000000003</v>
      </c>
      <c r="AC94">
        <v>9.8367599999999999</v>
      </c>
      <c r="AD94">
        <v>37.246282000000001</v>
      </c>
      <c r="AE94">
        <v>47.735937999999997</v>
      </c>
      <c r="AF94">
        <v>28.943280999999999</v>
      </c>
      <c r="AG94">
        <v>36.919136999999999</v>
      </c>
      <c r="AH94">
        <v>149.325309</v>
      </c>
      <c r="AI94">
        <v>17.823528</v>
      </c>
      <c r="AJ94">
        <v>0</v>
      </c>
      <c r="AK94">
        <v>49.503995000000003</v>
      </c>
      <c r="AL94">
        <v>76.634457999999995</v>
      </c>
      <c r="AM94">
        <v>10.168443999999999</v>
      </c>
      <c r="AN94">
        <v>0.66498900000000005</v>
      </c>
      <c r="AO94">
        <v>19.304275000000001</v>
      </c>
      <c r="AP94">
        <v>11.132402000000001</v>
      </c>
      <c r="AQ94">
        <v>38.932991999999999</v>
      </c>
      <c r="AR94">
        <v>46.904986000000001</v>
      </c>
      <c r="AS94">
        <v>30.800113</v>
      </c>
      <c r="AT94">
        <v>10.860683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59.3</v>
      </c>
      <c r="BA94">
        <f t="shared" si="4"/>
        <v>2713.987838999999</v>
      </c>
      <c r="BD94">
        <v>15.5</v>
      </c>
      <c r="BE94">
        <v>5.47</v>
      </c>
      <c r="BF94">
        <v>1.01</v>
      </c>
      <c r="BG94">
        <v>3.93</v>
      </c>
      <c r="BH94">
        <v>5.23</v>
      </c>
      <c r="BI94">
        <v>4.3099999999999996</v>
      </c>
      <c r="BJ94">
        <v>1.57</v>
      </c>
      <c r="BK94">
        <v>2.94</v>
      </c>
      <c r="BL94">
        <v>1.81</v>
      </c>
      <c r="BM94">
        <v>1.54</v>
      </c>
      <c r="BN94">
        <v>0.51</v>
      </c>
      <c r="BO94">
        <v>8.89</v>
      </c>
      <c r="BP94">
        <v>0</v>
      </c>
      <c r="BQ94">
        <v>4.24</v>
      </c>
      <c r="BR94">
        <v>1.94</v>
      </c>
      <c r="BS94">
        <v>0.41</v>
      </c>
      <c r="BT94">
        <v>0</v>
      </c>
      <c r="BU94">
        <v>0</v>
      </c>
      <c r="BV94">
        <v>0</v>
      </c>
      <c r="BW94">
        <f t="shared" si="5"/>
        <v>59.3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1.9312</v>
      </c>
      <c r="K95">
        <v>208.11586500000001</v>
      </c>
      <c r="L95">
        <v>630.681737</v>
      </c>
      <c r="M95">
        <v>72.42</v>
      </c>
      <c r="N95">
        <v>114.0615</v>
      </c>
      <c r="O95">
        <v>119.411528</v>
      </c>
      <c r="P95">
        <v>132.52860000000001</v>
      </c>
      <c r="Q95">
        <v>21.069392000000001</v>
      </c>
      <c r="R95">
        <v>40.931880999999997</v>
      </c>
      <c r="S95">
        <v>25.482281</v>
      </c>
      <c r="T95">
        <v>0</v>
      </c>
      <c r="U95">
        <v>369.34199999999998</v>
      </c>
      <c r="V95">
        <v>19.669271999999999</v>
      </c>
      <c r="W95">
        <v>43.075319</v>
      </c>
      <c r="X95">
        <v>141.229525</v>
      </c>
      <c r="Y95">
        <v>0</v>
      </c>
      <c r="Z95">
        <v>12.656699</v>
      </c>
      <c r="AA95">
        <v>41.192495999999998</v>
      </c>
      <c r="AB95">
        <v>38.150972000000003</v>
      </c>
      <c r="AC95">
        <v>9.3449220000000004</v>
      </c>
      <c r="AD95">
        <v>35.332946</v>
      </c>
      <c r="AE95">
        <v>47.735937999999997</v>
      </c>
      <c r="AF95">
        <v>17.137468999999999</v>
      </c>
      <c r="AG95">
        <v>36.919136999999999</v>
      </c>
      <c r="AH95">
        <v>147.67934700000001</v>
      </c>
      <c r="AI95">
        <v>17.823528</v>
      </c>
      <c r="AJ95">
        <v>0</v>
      </c>
      <c r="AK95">
        <v>49.503995000000003</v>
      </c>
      <c r="AL95">
        <v>76.634457999999995</v>
      </c>
      <c r="AM95">
        <v>5.0456079999999996</v>
      </c>
      <c r="AN95">
        <v>0.66498900000000005</v>
      </c>
      <c r="AO95">
        <v>19.304275000000001</v>
      </c>
      <c r="AP95">
        <v>11.132402000000001</v>
      </c>
      <c r="AQ95">
        <v>38.932991999999999</v>
      </c>
      <c r="AR95">
        <v>46.904986000000001</v>
      </c>
      <c r="AS95">
        <v>30.800113</v>
      </c>
      <c r="AT95">
        <v>10.860683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59.19</v>
      </c>
      <c r="BA95">
        <f t="shared" si="4"/>
        <v>2692.8980549999987</v>
      </c>
      <c r="BD95">
        <v>15.5</v>
      </c>
      <c r="BE95">
        <v>5.47</v>
      </c>
      <c r="BF95">
        <v>1.01</v>
      </c>
      <c r="BG95">
        <v>3.93</v>
      </c>
      <c r="BH95">
        <v>5.23</v>
      </c>
      <c r="BI95">
        <v>4.3099999999999996</v>
      </c>
      <c r="BJ95">
        <v>1.46</v>
      </c>
      <c r="BK95">
        <v>2.94</v>
      </c>
      <c r="BL95">
        <v>1.81</v>
      </c>
      <c r="BM95">
        <v>1.54</v>
      </c>
      <c r="BN95">
        <v>0.51</v>
      </c>
      <c r="BO95">
        <v>8.89</v>
      </c>
      <c r="BP95">
        <v>0</v>
      </c>
      <c r="BQ95">
        <v>4.24</v>
      </c>
      <c r="BR95">
        <v>1.94</v>
      </c>
      <c r="BS95">
        <v>0.41</v>
      </c>
      <c r="BT95">
        <v>0</v>
      </c>
      <c r="BU95">
        <v>0</v>
      </c>
      <c r="BV95">
        <v>0</v>
      </c>
      <c r="BW95">
        <f t="shared" si="5"/>
        <v>59.19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1.9312</v>
      </c>
      <c r="K96">
        <v>208.11586500000001</v>
      </c>
      <c r="L96">
        <v>630.681737</v>
      </c>
      <c r="M96">
        <v>72.42</v>
      </c>
      <c r="N96">
        <v>114.0615</v>
      </c>
      <c r="O96">
        <v>119.411528</v>
      </c>
      <c r="P96">
        <v>132.52860000000001</v>
      </c>
      <c r="Q96">
        <v>21.069392000000001</v>
      </c>
      <c r="R96">
        <v>40.931880999999997</v>
      </c>
      <c r="S96">
        <v>25.482281</v>
      </c>
      <c r="T96">
        <v>0</v>
      </c>
      <c r="U96">
        <v>369.34199999999998</v>
      </c>
      <c r="V96">
        <v>19.669271999999999</v>
      </c>
      <c r="W96">
        <v>43.075319</v>
      </c>
      <c r="X96">
        <v>141.229525</v>
      </c>
      <c r="Y96">
        <v>0</v>
      </c>
      <c r="Z96">
        <v>12.656699</v>
      </c>
      <c r="AA96">
        <v>41.192495999999998</v>
      </c>
      <c r="AB96">
        <v>38.150972000000003</v>
      </c>
      <c r="AC96">
        <v>9.3449220000000004</v>
      </c>
      <c r="AD96">
        <v>35.332946</v>
      </c>
      <c r="AE96">
        <v>47.735937999999997</v>
      </c>
      <c r="AF96">
        <v>8.5687339999999992</v>
      </c>
      <c r="AG96">
        <v>36.919136999999999</v>
      </c>
      <c r="AH96">
        <v>147.67934700000001</v>
      </c>
      <c r="AI96">
        <v>17.823528</v>
      </c>
      <c r="AJ96">
        <v>0</v>
      </c>
      <c r="AK96">
        <v>49.503995000000003</v>
      </c>
      <c r="AL96">
        <v>76.634457999999995</v>
      </c>
      <c r="AM96">
        <v>5.0456079999999996</v>
      </c>
      <c r="AN96">
        <v>0.66498900000000005</v>
      </c>
      <c r="AO96">
        <v>19.304275000000001</v>
      </c>
      <c r="AP96">
        <v>11.132402000000001</v>
      </c>
      <c r="AQ96">
        <v>38.932991999999999</v>
      </c>
      <c r="AR96">
        <v>46.904986000000001</v>
      </c>
      <c r="AS96">
        <v>30.800113</v>
      </c>
      <c r="AT96">
        <v>10.860683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59.19</v>
      </c>
      <c r="BA96">
        <f t="shared" si="4"/>
        <v>2684.3293199999989</v>
      </c>
      <c r="BD96">
        <v>15.5</v>
      </c>
      <c r="BE96">
        <v>5.47</v>
      </c>
      <c r="BF96">
        <v>1.01</v>
      </c>
      <c r="BG96">
        <v>3.93</v>
      </c>
      <c r="BH96">
        <v>5.23</v>
      </c>
      <c r="BI96">
        <v>4.3099999999999996</v>
      </c>
      <c r="BJ96">
        <v>1.46</v>
      </c>
      <c r="BK96">
        <v>2.94</v>
      </c>
      <c r="BL96">
        <v>1.81</v>
      </c>
      <c r="BM96">
        <v>1.54</v>
      </c>
      <c r="BN96">
        <v>0.51</v>
      </c>
      <c r="BO96">
        <v>8.89</v>
      </c>
      <c r="BP96">
        <v>0</v>
      </c>
      <c r="BQ96">
        <v>4.24</v>
      </c>
      <c r="BR96">
        <v>1.94</v>
      </c>
      <c r="BS96">
        <v>0.41</v>
      </c>
      <c r="BT96">
        <v>0</v>
      </c>
      <c r="BU96">
        <v>0</v>
      </c>
      <c r="BV96">
        <v>0</v>
      </c>
      <c r="BW96">
        <f t="shared" si="5"/>
        <v>59.19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1.9312</v>
      </c>
      <c r="K97">
        <v>181.41519</v>
      </c>
      <c r="L97">
        <v>586.322362</v>
      </c>
      <c r="M97">
        <v>72.42</v>
      </c>
      <c r="N97">
        <v>114.0615</v>
      </c>
      <c r="O97">
        <v>119.411528</v>
      </c>
      <c r="P97">
        <v>132.52860000000001</v>
      </c>
      <c r="Q97">
        <v>16.683347000000001</v>
      </c>
      <c r="R97">
        <v>32.466369</v>
      </c>
      <c r="S97">
        <v>19.975366999999999</v>
      </c>
      <c r="T97">
        <v>0</v>
      </c>
      <c r="U97">
        <v>369.34199999999998</v>
      </c>
      <c r="V97">
        <v>14.585001999999999</v>
      </c>
      <c r="W97">
        <v>43.075319</v>
      </c>
      <c r="X97">
        <v>141.229525</v>
      </c>
      <c r="Y97">
        <v>0</v>
      </c>
      <c r="Z97">
        <v>12.656699</v>
      </c>
      <c r="AA97">
        <v>41.192495999999998</v>
      </c>
      <c r="AB97">
        <v>38.150972000000003</v>
      </c>
      <c r="AC97">
        <v>9.3449220000000004</v>
      </c>
      <c r="AD97">
        <v>35.332946</v>
      </c>
      <c r="AE97">
        <v>47.735937999999997</v>
      </c>
      <c r="AF97">
        <v>8.5687339999999992</v>
      </c>
      <c r="AG97">
        <v>36.919136999999999</v>
      </c>
      <c r="AH97">
        <v>147.67934700000001</v>
      </c>
      <c r="AI97">
        <v>17.823528</v>
      </c>
      <c r="AJ97">
        <v>0</v>
      </c>
      <c r="AK97">
        <v>49.503995000000003</v>
      </c>
      <c r="AL97">
        <v>76.634457999999995</v>
      </c>
      <c r="AM97">
        <v>5.0456079999999996</v>
      </c>
      <c r="AN97">
        <v>0.66498900000000005</v>
      </c>
      <c r="AO97">
        <v>18.16873</v>
      </c>
      <c r="AP97">
        <v>11.132402000000001</v>
      </c>
      <c r="AQ97">
        <v>38.932991999999999</v>
      </c>
      <c r="AR97">
        <v>46.904986000000001</v>
      </c>
      <c r="AS97">
        <v>30.800113</v>
      </c>
      <c r="AT97">
        <v>10.860683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59.3</v>
      </c>
      <c r="BA97">
        <f t="shared" si="4"/>
        <v>2588.8009839999991</v>
      </c>
      <c r="BD97">
        <v>15.5</v>
      </c>
      <c r="BE97">
        <v>5.47</v>
      </c>
      <c r="BF97">
        <v>1.01</v>
      </c>
      <c r="BG97">
        <v>3.93</v>
      </c>
      <c r="BH97">
        <v>5.23</v>
      </c>
      <c r="BI97">
        <v>4.3099999999999996</v>
      </c>
      <c r="BJ97">
        <v>1.57</v>
      </c>
      <c r="BK97">
        <v>2.94</v>
      </c>
      <c r="BL97">
        <v>1.81</v>
      </c>
      <c r="BM97">
        <v>1.54</v>
      </c>
      <c r="BN97">
        <v>0.51</v>
      </c>
      <c r="BO97">
        <v>8.89</v>
      </c>
      <c r="BP97">
        <v>0</v>
      </c>
      <c r="BQ97">
        <v>4.24</v>
      </c>
      <c r="BR97">
        <v>1.94</v>
      </c>
      <c r="BS97">
        <v>0.41</v>
      </c>
      <c r="BT97">
        <v>0</v>
      </c>
      <c r="BU97">
        <v>0</v>
      </c>
      <c r="BV97">
        <v>0</v>
      </c>
      <c r="BW97">
        <f t="shared" si="5"/>
        <v>59.3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1.9312</v>
      </c>
      <c r="K98">
        <v>181.41519</v>
      </c>
      <c r="L98">
        <v>555.49268500000005</v>
      </c>
      <c r="M98">
        <v>72.42</v>
      </c>
      <c r="N98">
        <v>114.0615</v>
      </c>
      <c r="O98">
        <v>119.411528</v>
      </c>
      <c r="P98">
        <v>132.52860000000001</v>
      </c>
      <c r="Q98">
        <v>16.683347000000001</v>
      </c>
      <c r="R98">
        <v>32.466369</v>
      </c>
      <c r="S98">
        <v>19.975366999999999</v>
      </c>
      <c r="T98">
        <v>0</v>
      </c>
      <c r="U98">
        <v>369.34199999999998</v>
      </c>
      <c r="V98">
        <v>14.585001999999999</v>
      </c>
      <c r="W98">
        <v>43.075319</v>
      </c>
      <c r="X98">
        <v>141.229525</v>
      </c>
      <c r="Y98">
        <v>0</v>
      </c>
      <c r="Z98">
        <v>12.656699</v>
      </c>
      <c r="AA98">
        <v>41.192495999999998</v>
      </c>
      <c r="AB98">
        <v>38.150972000000003</v>
      </c>
      <c r="AC98">
        <v>9.3449220000000004</v>
      </c>
      <c r="AD98">
        <v>35.332946</v>
      </c>
      <c r="AE98">
        <v>47.735937999999997</v>
      </c>
      <c r="AF98">
        <v>8.5687339999999992</v>
      </c>
      <c r="AG98">
        <v>36.919136999999999</v>
      </c>
      <c r="AH98">
        <v>147.67934700000001</v>
      </c>
      <c r="AI98">
        <v>17.823528</v>
      </c>
      <c r="AJ98">
        <v>0</v>
      </c>
      <c r="AK98">
        <v>49.503995000000003</v>
      </c>
      <c r="AL98">
        <v>76.634457999999995</v>
      </c>
      <c r="AM98">
        <v>5.0456079999999996</v>
      </c>
      <c r="AN98">
        <v>0.66498900000000005</v>
      </c>
      <c r="AO98">
        <v>18.16873</v>
      </c>
      <c r="AP98">
        <v>11.132402000000001</v>
      </c>
      <c r="AQ98">
        <v>38.932991999999999</v>
      </c>
      <c r="AR98">
        <v>46.904986000000001</v>
      </c>
      <c r="AS98">
        <v>30.800113</v>
      </c>
      <c r="AT98">
        <v>10.860683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59.3</v>
      </c>
      <c r="BA98">
        <f t="shared" si="4"/>
        <v>2557.9713069999993</v>
      </c>
      <c r="BD98">
        <v>15.5</v>
      </c>
      <c r="BE98">
        <v>5.47</v>
      </c>
      <c r="BF98">
        <v>1.01</v>
      </c>
      <c r="BG98">
        <v>3.93</v>
      </c>
      <c r="BH98">
        <v>5.23</v>
      </c>
      <c r="BI98">
        <v>4.3099999999999996</v>
      </c>
      <c r="BJ98">
        <v>1.57</v>
      </c>
      <c r="BK98">
        <v>2.94</v>
      </c>
      <c r="BL98">
        <v>1.81</v>
      </c>
      <c r="BM98">
        <v>1.54</v>
      </c>
      <c r="BN98">
        <v>0.51</v>
      </c>
      <c r="BO98">
        <v>8.89</v>
      </c>
      <c r="BP98">
        <v>0</v>
      </c>
      <c r="BQ98">
        <v>4.24</v>
      </c>
      <c r="BR98">
        <v>1.94</v>
      </c>
      <c r="BS98">
        <v>0.41</v>
      </c>
      <c r="BT98">
        <v>0</v>
      </c>
      <c r="BU98">
        <v>0</v>
      </c>
      <c r="BV98">
        <v>0</v>
      </c>
      <c r="BW98">
        <f t="shared" si="5"/>
        <v>59.3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1.0582974999999999E-3</v>
      </c>
      <c r="J99">
        <f t="shared" si="6"/>
        <v>4.6348799999999947E-2</v>
      </c>
      <c r="K99">
        <f t="shared" si="6"/>
        <v>3.1787945515000002</v>
      </c>
      <c r="L99">
        <f t="shared" si="6"/>
        <v>9.335454856000009</v>
      </c>
      <c r="M99">
        <f t="shared" si="6"/>
        <v>1.5435068275000003</v>
      </c>
      <c r="N99">
        <f t="shared" si="6"/>
        <v>2.3167310322499977</v>
      </c>
      <c r="O99">
        <f t="shared" si="6"/>
        <v>2.6520442545000007</v>
      </c>
      <c r="P99">
        <f t="shared" si="6"/>
        <v>3.0214273889999985</v>
      </c>
      <c r="Q99">
        <f t="shared" si="6"/>
        <v>0.29001058000000018</v>
      </c>
      <c r="R99">
        <f t="shared" si="6"/>
        <v>0.60056834024999983</v>
      </c>
      <c r="S99">
        <f t="shared" si="6"/>
        <v>0.37099557025000007</v>
      </c>
      <c r="T99">
        <f t="shared" si="6"/>
        <v>0</v>
      </c>
      <c r="U99">
        <f t="shared" si="6"/>
        <v>9.5737628655000027</v>
      </c>
      <c r="V99">
        <f t="shared" si="6"/>
        <v>0.16216296199999999</v>
      </c>
      <c r="W99">
        <f t="shared" si="6"/>
        <v>0.59559931774999986</v>
      </c>
      <c r="X99">
        <f t="shared" si="6"/>
        <v>2.2201755900000011</v>
      </c>
      <c r="Y99">
        <f t="shared" si="6"/>
        <v>0</v>
      </c>
      <c r="Z99">
        <f t="shared" si="6"/>
        <v>6.9611842500000007E-2</v>
      </c>
      <c r="AA99">
        <f t="shared" si="6"/>
        <v>0.98861990400000066</v>
      </c>
      <c r="AB99">
        <f t="shared" si="6"/>
        <v>0.16122775800000005</v>
      </c>
      <c r="AC99">
        <f t="shared" si="6"/>
        <v>2.8526603999999997E-2</v>
      </c>
      <c r="AD99">
        <f t="shared" si="6"/>
        <v>0.85373071200000017</v>
      </c>
      <c r="AE99">
        <f t="shared" si="6"/>
        <v>1.1216310134999976</v>
      </c>
      <c r="AF99">
        <f t="shared" si="6"/>
        <v>0.24535142349999986</v>
      </c>
      <c r="AG99">
        <f t="shared" si="6"/>
        <v>0.88605928799999911</v>
      </c>
      <c r="AH99">
        <f t="shared" si="6"/>
        <v>3.5492422139999973</v>
      </c>
      <c r="AI99">
        <f t="shared" si="6"/>
        <v>0.36015818449999976</v>
      </c>
      <c r="AJ99">
        <f t="shared" si="6"/>
        <v>0</v>
      </c>
      <c r="AK99">
        <f t="shared" si="6"/>
        <v>1.1880958800000005</v>
      </c>
      <c r="AL99">
        <f t="shared" si="6"/>
        <v>1.8516814920000046</v>
      </c>
      <c r="AM99">
        <f t="shared" si="6"/>
        <v>0.27029397475000017</v>
      </c>
      <c r="AN99">
        <f t="shared" si="6"/>
        <v>1.5959735999999974E-2</v>
      </c>
      <c r="AO99">
        <f t="shared" si="6"/>
        <v>0.44555970349999974</v>
      </c>
      <c r="AP99">
        <f t="shared" si="6"/>
        <v>0.25876650549999963</v>
      </c>
      <c r="AQ99">
        <f t="shared" si="6"/>
        <v>0.33153876000000004</v>
      </c>
      <c r="AR99">
        <f t="shared" si="6"/>
        <v>1.1401109639999987</v>
      </c>
      <c r="AS99">
        <f t="shared" si="6"/>
        <v>0.73970539274999847</v>
      </c>
      <c r="AT99">
        <f t="shared" si="6"/>
        <v>0.26003020024999995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5.371629999999999E-4</v>
      </c>
      <c r="AY99">
        <f t="shared" si="6"/>
        <v>0</v>
      </c>
      <c r="AZ99">
        <f t="shared" si="6"/>
        <v>1.3932074999999986</v>
      </c>
      <c r="BA99">
        <f t="shared" si="4"/>
        <v>52.068287449750002</v>
      </c>
      <c r="BD99">
        <f t="shared" ref="BD99:BW99" si="7">SUM(BD3:BD98)/4000</f>
        <v>0.34312500000000035</v>
      </c>
      <c r="BE99">
        <f t="shared" si="7"/>
        <v>0.13385000000000014</v>
      </c>
      <c r="BF99">
        <f t="shared" si="7"/>
        <v>2.3790000000000019E-2</v>
      </c>
      <c r="BG99">
        <f t="shared" si="7"/>
        <v>9.3440000000000051E-2</v>
      </c>
      <c r="BH99">
        <f t="shared" si="7"/>
        <v>0.1239050000000001</v>
      </c>
      <c r="BI99">
        <f t="shared" si="7"/>
        <v>0.10272000000000013</v>
      </c>
      <c r="BJ99">
        <f t="shared" si="7"/>
        <v>3.8392500000000031E-2</v>
      </c>
      <c r="BK99">
        <f t="shared" si="7"/>
        <v>7.0684999999999915E-2</v>
      </c>
      <c r="BL99">
        <f t="shared" si="7"/>
        <v>4.3322499999999972E-2</v>
      </c>
      <c r="BM99">
        <f t="shared" si="7"/>
        <v>3.6960000000000034E-2</v>
      </c>
      <c r="BN99">
        <f t="shared" si="7"/>
        <v>1.2080000000000013E-2</v>
      </c>
      <c r="BO99">
        <f t="shared" si="7"/>
        <v>0.21301750000000014</v>
      </c>
      <c r="BP99">
        <f t="shared" si="7"/>
        <v>0</v>
      </c>
      <c r="BQ99">
        <f t="shared" si="7"/>
        <v>0.10080000000000013</v>
      </c>
      <c r="BR99">
        <f t="shared" si="7"/>
        <v>4.728000000000001E-2</v>
      </c>
      <c r="BS99">
        <f t="shared" si="7"/>
        <v>9.8399999999999876E-3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1.3932074999999986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227.8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10.68</v>
      </c>
      <c r="M3">
        <v>43.9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0</v>
      </c>
      <c r="T3">
        <v>69.63</v>
      </c>
      <c r="U3">
        <v>23.21</v>
      </c>
      <c r="V3">
        <v>23.21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227.8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10.68</v>
      </c>
      <c r="M4">
        <v>43.93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0</v>
      </c>
      <c r="T4">
        <v>70.39</v>
      </c>
      <c r="U4">
        <v>23.46</v>
      </c>
      <c r="V4">
        <v>23.48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227.8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10.68</v>
      </c>
      <c r="M5">
        <v>44.25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0</v>
      </c>
      <c r="T5">
        <v>72.319999999999993</v>
      </c>
      <c r="U5">
        <v>24.1</v>
      </c>
      <c r="V5">
        <v>24.11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227.8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10.68</v>
      </c>
      <c r="M6">
        <v>43.85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0</v>
      </c>
      <c r="T6">
        <v>72.930000000000007</v>
      </c>
      <c r="U6">
        <v>24.31</v>
      </c>
      <c r="V6">
        <v>24.31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227.8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10.68</v>
      </c>
      <c r="M7">
        <v>44.17</v>
      </c>
      <c r="N7" s="135">
        <v>0</v>
      </c>
      <c r="O7" s="135">
        <v>0</v>
      </c>
      <c r="P7" s="135">
        <v>0</v>
      </c>
      <c r="Q7">
        <v>10.37</v>
      </c>
      <c r="R7">
        <v>0</v>
      </c>
      <c r="S7">
        <v>0</v>
      </c>
      <c r="T7">
        <v>74</v>
      </c>
      <c r="U7">
        <v>24.67</v>
      </c>
      <c r="V7">
        <v>24.67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181.75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10.68</v>
      </c>
      <c r="M8">
        <v>43.73</v>
      </c>
      <c r="N8" s="135">
        <v>0</v>
      </c>
      <c r="O8" s="135">
        <v>0</v>
      </c>
      <c r="P8" s="135">
        <v>0</v>
      </c>
      <c r="Q8">
        <v>10.37</v>
      </c>
      <c r="R8">
        <v>0</v>
      </c>
      <c r="S8">
        <v>0</v>
      </c>
      <c r="T8">
        <v>81.16</v>
      </c>
      <c r="U8">
        <v>27.05</v>
      </c>
      <c r="V8">
        <v>27.06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181.75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66.34</v>
      </c>
      <c r="J9">
        <v>271.58</v>
      </c>
      <c r="K9">
        <v>101.15</v>
      </c>
      <c r="L9">
        <v>10.68</v>
      </c>
      <c r="M9">
        <v>43.89</v>
      </c>
      <c r="N9" s="135">
        <v>0</v>
      </c>
      <c r="O9" s="135">
        <v>0</v>
      </c>
      <c r="P9" s="135">
        <v>0</v>
      </c>
      <c r="Q9">
        <v>10.37</v>
      </c>
      <c r="R9">
        <v>0</v>
      </c>
      <c r="S9">
        <v>0</v>
      </c>
      <c r="T9">
        <v>81.61</v>
      </c>
      <c r="U9">
        <v>27.2</v>
      </c>
      <c r="V9">
        <v>27.2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181.75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66.34</v>
      </c>
      <c r="J10">
        <v>271.58</v>
      </c>
      <c r="K10">
        <v>101.15</v>
      </c>
      <c r="L10">
        <v>10.68</v>
      </c>
      <c r="M10">
        <v>44.18</v>
      </c>
      <c r="N10" s="135">
        <v>0</v>
      </c>
      <c r="O10" s="135">
        <v>0</v>
      </c>
      <c r="P10" s="135">
        <v>0</v>
      </c>
      <c r="Q10">
        <v>10.37</v>
      </c>
      <c r="R10">
        <v>0</v>
      </c>
      <c r="S10">
        <v>0</v>
      </c>
      <c r="T10">
        <v>80.349999999999994</v>
      </c>
      <c r="U10">
        <v>26.78</v>
      </c>
      <c r="V10">
        <v>26.79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181.75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66.34</v>
      </c>
      <c r="J11">
        <v>231.74</v>
      </c>
      <c r="K11">
        <v>101.15</v>
      </c>
      <c r="L11">
        <v>10.68</v>
      </c>
      <c r="M11">
        <v>43.99</v>
      </c>
      <c r="N11" s="135">
        <v>0</v>
      </c>
      <c r="O11" s="135">
        <v>0</v>
      </c>
      <c r="P11" s="135">
        <v>0</v>
      </c>
      <c r="Q11">
        <v>10.14</v>
      </c>
      <c r="R11">
        <v>0</v>
      </c>
      <c r="S11">
        <v>0</v>
      </c>
      <c r="T11">
        <v>78.95</v>
      </c>
      <c r="U11">
        <v>26.32</v>
      </c>
      <c r="V11">
        <v>26.31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181.75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66.34</v>
      </c>
      <c r="J12">
        <v>202.78</v>
      </c>
      <c r="K12">
        <v>101.15</v>
      </c>
      <c r="L12">
        <v>10.68</v>
      </c>
      <c r="M12">
        <v>44.04</v>
      </c>
      <c r="N12" s="135">
        <v>0</v>
      </c>
      <c r="O12" s="135">
        <v>0</v>
      </c>
      <c r="P12" s="135">
        <v>0</v>
      </c>
      <c r="Q12">
        <v>10.14</v>
      </c>
      <c r="R12">
        <v>0</v>
      </c>
      <c r="S12">
        <v>0</v>
      </c>
      <c r="T12">
        <v>77.69</v>
      </c>
      <c r="U12">
        <v>25.9</v>
      </c>
      <c r="V12">
        <v>25.89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181.75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66.34</v>
      </c>
      <c r="J13">
        <v>173.81</v>
      </c>
      <c r="K13">
        <v>101.15</v>
      </c>
      <c r="L13">
        <v>10.68</v>
      </c>
      <c r="M13">
        <v>44.16</v>
      </c>
      <c r="N13" s="135">
        <v>0</v>
      </c>
      <c r="O13" s="135">
        <v>0</v>
      </c>
      <c r="P13" s="135">
        <v>0</v>
      </c>
      <c r="Q13">
        <v>10.14</v>
      </c>
      <c r="R13">
        <v>0</v>
      </c>
      <c r="S13">
        <v>0</v>
      </c>
      <c r="T13">
        <v>76.62</v>
      </c>
      <c r="U13">
        <v>25.54</v>
      </c>
      <c r="V13">
        <v>25.54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181.75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66.34</v>
      </c>
      <c r="J14">
        <v>173.81</v>
      </c>
      <c r="K14">
        <v>101.15</v>
      </c>
      <c r="L14">
        <v>10.68</v>
      </c>
      <c r="M14">
        <v>43.8</v>
      </c>
      <c r="N14" s="135">
        <v>0</v>
      </c>
      <c r="O14" s="135">
        <v>0</v>
      </c>
      <c r="P14" s="135">
        <v>0</v>
      </c>
      <c r="Q14">
        <v>10.14</v>
      </c>
      <c r="R14">
        <v>0</v>
      </c>
      <c r="S14">
        <v>0</v>
      </c>
      <c r="T14">
        <v>75.260000000000005</v>
      </c>
      <c r="U14">
        <v>25.09</v>
      </c>
      <c r="V14">
        <v>25.08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181.75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66.34</v>
      </c>
      <c r="J15">
        <v>222.09</v>
      </c>
      <c r="K15">
        <v>101.15</v>
      </c>
      <c r="L15">
        <v>10.68</v>
      </c>
      <c r="M15">
        <v>43.75</v>
      </c>
      <c r="N15" s="135">
        <v>0</v>
      </c>
      <c r="O15" s="135">
        <v>0</v>
      </c>
      <c r="P15" s="135">
        <v>0</v>
      </c>
      <c r="Q15">
        <v>10.14</v>
      </c>
      <c r="R15">
        <v>0</v>
      </c>
      <c r="S15">
        <v>0</v>
      </c>
      <c r="T15">
        <v>75.2</v>
      </c>
      <c r="U15">
        <v>25.07</v>
      </c>
      <c r="V15">
        <v>25.06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181.75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66.34</v>
      </c>
      <c r="J16">
        <v>222.09</v>
      </c>
      <c r="K16">
        <v>101.15</v>
      </c>
      <c r="L16">
        <v>10.68</v>
      </c>
      <c r="M16">
        <v>43.87</v>
      </c>
      <c r="N16" s="135">
        <v>0</v>
      </c>
      <c r="O16" s="135">
        <v>0</v>
      </c>
      <c r="P16" s="135">
        <v>0</v>
      </c>
      <c r="Q16">
        <v>10.14</v>
      </c>
      <c r="R16">
        <v>0</v>
      </c>
      <c r="S16">
        <v>0</v>
      </c>
      <c r="T16">
        <v>74.53</v>
      </c>
      <c r="U16">
        <v>24.84</v>
      </c>
      <c r="V16">
        <v>24.84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181.75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66.34</v>
      </c>
      <c r="J17">
        <v>183.46</v>
      </c>
      <c r="K17">
        <v>101.15</v>
      </c>
      <c r="L17">
        <v>10.68</v>
      </c>
      <c r="M17">
        <v>44.07</v>
      </c>
      <c r="N17" s="135">
        <v>0</v>
      </c>
      <c r="O17" s="135">
        <v>0</v>
      </c>
      <c r="P17" s="135">
        <v>0</v>
      </c>
      <c r="Q17">
        <v>10.14</v>
      </c>
      <c r="R17">
        <v>0</v>
      </c>
      <c r="S17">
        <v>0</v>
      </c>
      <c r="T17">
        <v>73.75</v>
      </c>
      <c r="U17">
        <v>24.58</v>
      </c>
      <c r="V17">
        <v>24.59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181.75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66.34</v>
      </c>
      <c r="J18">
        <v>149.36000000000001</v>
      </c>
      <c r="K18">
        <v>101.15</v>
      </c>
      <c r="L18">
        <v>10.68</v>
      </c>
      <c r="M18">
        <v>43.94</v>
      </c>
      <c r="N18" s="135">
        <v>0</v>
      </c>
      <c r="O18" s="135">
        <v>0</v>
      </c>
      <c r="P18" s="135">
        <v>0</v>
      </c>
      <c r="Q18">
        <v>10.14</v>
      </c>
      <c r="R18">
        <v>0</v>
      </c>
      <c r="S18">
        <v>0</v>
      </c>
      <c r="T18">
        <v>72.66</v>
      </c>
      <c r="U18">
        <v>24.22</v>
      </c>
      <c r="V18">
        <v>24.22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181.75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66.34</v>
      </c>
      <c r="J19">
        <v>173.81</v>
      </c>
      <c r="K19">
        <v>101.15</v>
      </c>
      <c r="L19">
        <v>10.49</v>
      </c>
      <c r="M19">
        <v>43.93</v>
      </c>
      <c r="N19" s="135">
        <v>0</v>
      </c>
      <c r="O19" s="135">
        <v>0</v>
      </c>
      <c r="P19" s="135">
        <v>0</v>
      </c>
      <c r="Q19">
        <v>9.83</v>
      </c>
      <c r="R19">
        <v>0</v>
      </c>
      <c r="S19">
        <v>0</v>
      </c>
      <c r="T19">
        <v>71.64</v>
      </c>
      <c r="U19">
        <v>23.88</v>
      </c>
      <c r="V19">
        <v>23.89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181.75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66.34</v>
      </c>
      <c r="J20">
        <v>149.36000000000001</v>
      </c>
      <c r="K20">
        <v>101.15</v>
      </c>
      <c r="L20">
        <v>10.49</v>
      </c>
      <c r="M20">
        <v>43.92</v>
      </c>
      <c r="N20" s="135">
        <v>0</v>
      </c>
      <c r="O20" s="135">
        <v>0</v>
      </c>
      <c r="P20" s="135">
        <v>0</v>
      </c>
      <c r="Q20">
        <v>9.83</v>
      </c>
      <c r="R20">
        <v>0</v>
      </c>
      <c r="S20">
        <v>0</v>
      </c>
      <c r="T20">
        <v>90.22</v>
      </c>
      <c r="U20">
        <v>30.07</v>
      </c>
      <c r="V20">
        <v>30.09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181.75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66.34</v>
      </c>
      <c r="J21">
        <v>149.36000000000001</v>
      </c>
      <c r="K21">
        <v>101.15</v>
      </c>
      <c r="L21">
        <v>10.49</v>
      </c>
      <c r="M21">
        <v>43.48</v>
      </c>
      <c r="N21" s="135">
        <v>0</v>
      </c>
      <c r="O21" s="135">
        <v>0</v>
      </c>
      <c r="P21" s="135">
        <v>0</v>
      </c>
      <c r="Q21">
        <v>9.83</v>
      </c>
      <c r="R21">
        <v>0</v>
      </c>
      <c r="S21">
        <v>0</v>
      </c>
      <c r="T21">
        <v>89.71</v>
      </c>
      <c r="U21">
        <v>29.9</v>
      </c>
      <c r="V21">
        <v>29.9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181.75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66.34</v>
      </c>
      <c r="J22">
        <v>149.36000000000001</v>
      </c>
      <c r="K22">
        <v>101.15</v>
      </c>
      <c r="L22">
        <v>10.49</v>
      </c>
      <c r="M22">
        <v>43.75</v>
      </c>
      <c r="N22" s="135">
        <v>0</v>
      </c>
      <c r="O22" s="135">
        <v>0</v>
      </c>
      <c r="P22" s="135">
        <v>0</v>
      </c>
      <c r="Q22">
        <v>9.83</v>
      </c>
      <c r="R22">
        <v>0</v>
      </c>
      <c r="S22">
        <v>0</v>
      </c>
      <c r="T22">
        <v>88.62</v>
      </c>
      <c r="U22">
        <v>29.54</v>
      </c>
      <c r="V22">
        <v>29.54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181.75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66.34</v>
      </c>
      <c r="J23">
        <v>149.36000000000001</v>
      </c>
      <c r="K23">
        <v>101.15</v>
      </c>
      <c r="L23">
        <v>10.33</v>
      </c>
      <c r="M23">
        <v>44.07</v>
      </c>
      <c r="N23" s="135">
        <v>0</v>
      </c>
      <c r="O23" s="135">
        <v>0</v>
      </c>
      <c r="P23" s="135">
        <v>0</v>
      </c>
      <c r="Q23">
        <v>9.83</v>
      </c>
      <c r="R23">
        <v>0</v>
      </c>
      <c r="S23">
        <v>0</v>
      </c>
      <c r="T23">
        <v>87.16</v>
      </c>
      <c r="U23">
        <v>29.05</v>
      </c>
      <c r="V23">
        <v>29.06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181.75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66.34</v>
      </c>
      <c r="J24">
        <v>149.36000000000001</v>
      </c>
      <c r="K24">
        <v>101.15</v>
      </c>
      <c r="L24">
        <v>10.33</v>
      </c>
      <c r="M24">
        <v>43.94</v>
      </c>
      <c r="N24" s="135">
        <v>0</v>
      </c>
      <c r="O24" s="135">
        <v>0</v>
      </c>
      <c r="P24" s="135">
        <v>0</v>
      </c>
      <c r="Q24">
        <v>9.83</v>
      </c>
      <c r="R24">
        <v>0</v>
      </c>
      <c r="S24">
        <v>0</v>
      </c>
      <c r="T24">
        <v>85.75</v>
      </c>
      <c r="U24">
        <v>28.58</v>
      </c>
      <c r="V24">
        <v>28.58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181.75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66.34</v>
      </c>
      <c r="J25">
        <v>149.36000000000001</v>
      </c>
      <c r="K25">
        <v>101.15</v>
      </c>
      <c r="L25">
        <v>10.33</v>
      </c>
      <c r="M25">
        <v>43.93</v>
      </c>
      <c r="N25" s="135">
        <v>0</v>
      </c>
      <c r="O25" s="135">
        <v>0</v>
      </c>
      <c r="P25" s="135">
        <v>0</v>
      </c>
      <c r="Q25">
        <v>9.83</v>
      </c>
      <c r="R25">
        <v>4.03</v>
      </c>
      <c r="S25">
        <v>0</v>
      </c>
      <c r="T25">
        <v>84.09</v>
      </c>
      <c r="U25">
        <v>28.03</v>
      </c>
      <c r="V25">
        <v>28.03</v>
      </c>
      <c r="W25">
        <v>0.17</v>
      </c>
      <c r="X25">
        <v>0.03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181.75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66.34</v>
      </c>
      <c r="J26">
        <v>149.36000000000001</v>
      </c>
      <c r="K26">
        <v>101.15</v>
      </c>
      <c r="L26">
        <v>10.33</v>
      </c>
      <c r="M26">
        <v>43.92</v>
      </c>
      <c r="N26" s="135">
        <v>0</v>
      </c>
      <c r="O26" s="135">
        <v>0</v>
      </c>
      <c r="P26" s="135">
        <v>0</v>
      </c>
      <c r="Q26">
        <v>9.83</v>
      </c>
      <c r="R26">
        <v>5.94</v>
      </c>
      <c r="S26">
        <v>0</v>
      </c>
      <c r="T26">
        <v>82.24</v>
      </c>
      <c r="U26">
        <v>27.41</v>
      </c>
      <c r="V26">
        <v>27.41</v>
      </c>
      <c r="W26">
        <v>0.28000000000000003</v>
      </c>
      <c r="X26">
        <v>0.05</v>
      </c>
      <c r="Y26">
        <v>0</v>
      </c>
      <c r="Z26">
        <v>0</v>
      </c>
      <c r="AA26">
        <v>0.13</v>
      </c>
      <c r="AB26">
        <v>0.06</v>
      </c>
    </row>
    <row r="27" spans="1:28">
      <c r="A27" t="s">
        <v>69</v>
      </c>
      <c r="B27" s="75">
        <v>227.8</v>
      </c>
      <c r="C27" s="75">
        <v>0</v>
      </c>
      <c r="D27" s="135">
        <f t="shared" si="0"/>
        <v>17.310000000000002</v>
      </c>
      <c r="E27" s="75"/>
      <c r="F27" s="78">
        <v>0.13</v>
      </c>
      <c r="G27" s="78">
        <v>0.13</v>
      </c>
      <c r="H27" s="78">
        <v>0.13</v>
      </c>
      <c r="I27">
        <v>115.99</v>
      </c>
      <c r="J27">
        <v>193.12</v>
      </c>
      <c r="K27">
        <v>101.15</v>
      </c>
      <c r="L27">
        <v>10.18</v>
      </c>
      <c r="M27">
        <v>43.48</v>
      </c>
      <c r="N27" s="135">
        <v>6.84</v>
      </c>
      <c r="O27" s="135">
        <v>3.64</v>
      </c>
      <c r="P27" s="135">
        <v>6.83</v>
      </c>
      <c r="Q27">
        <v>9.6</v>
      </c>
      <c r="R27">
        <v>7.81</v>
      </c>
      <c r="S27">
        <v>0</v>
      </c>
      <c r="T27">
        <v>95.18</v>
      </c>
      <c r="U27">
        <v>31.73</v>
      </c>
      <c r="V27">
        <v>31.72</v>
      </c>
      <c r="W27">
        <v>1.38</v>
      </c>
      <c r="X27">
        <v>0.27</v>
      </c>
      <c r="Y27">
        <v>0.06</v>
      </c>
      <c r="Z27">
        <v>0</v>
      </c>
      <c r="AA27">
        <v>0.53</v>
      </c>
      <c r="AB27">
        <v>0.26</v>
      </c>
    </row>
    <row r="28" spans="1:28">
      <c r="A28" t="s">
        <v>70</v>
      </c>
      <c r="B28" s="75">
        <v>227.8</v>
      </c>
      <c r="C28" s="75">
        <v>0</v>
      </c>
      <c r="D28" s="135">
        <f t="shared" si="0"/>
        <v>41.36</v>
      </c>
      <c r="E28" s="75"/>
      <c r="F28" s="78">
        <v>0.37</v>
      </c>
      <c r="G28" s="78">
        <v>0.37</v>
      </c>
      <c r="H28" s="78">
        <v>0.38</v>
      </c>
      <c r="I28">
        <v>115.99</v>
      </c>
      <c r="J28">
        <v>231.74</v>
      </c>
      <c r="K28">
        <v>101.15</v>
      </c>
      <c r="L28">
        <v>10.18</v>
      </c>
      <c r="M28">
        <v>43.75</v>
      </c>
      <c r="N28" s="135">
        <v>15.32</v>
      </c>
      <c r="O28" s="135">
        <v>10.73</v>
      </c>
      <c r="P28" s="135">
        <v>15.31</v>
      </c>
      <c r="Q28">
        <v>9.6</v>
      </c>
      <c r="R28">
        <v>9.85</v>
      </c>
      <c r="S28">
        <v>0</v>
      </c>
      <c r="T28">
        <v>93.5</v>
      </c>
      <c r="U28">
        <v>31.17</v>
      </c>
      <c r="V28">
        <v>31.16</v>
      </c>
      <c r="W28">
        <v>5.03</v>
      </c>
      <c r="X28">
        <v>1.01</v>
      </c>
      <c r="Y28">
        <v>1</v>
      </c>
      <c r="Z28">
        <v>0</v>
      </c>
      <c r="AA28">
        <v>1.1599999999999999</v>
      </c>
      <c r="AB28">
        <v>0.57999999999999996</v>
      </c>
    </row>
    <row r="29" spans="1:28">
      <c r="A29" t="s">
        <v>71</v>
      </c>
      <c r="B29" s="75">
        <v>181.75</v>
      </c>
      <c r="C29" s="75">
        <v>0</v>
      </c>
      <c r="D29" s="135">
        <f t="shared" si="0"/>
        <v>49.260000000000005</v>
      </c>
      <c r="E29" s="75"/>
      <c r="F29" s="78">
        <v>0.68</v>
      </c>
      <c r="G29" s="78">
        <v>0.68</v>
      </c>
      <c r="H29" s="78">
        <v>0.69</v>
      </c>
      <c r="I29">
        <v>115.99</v>
      </c>
      <c r="J29">
        <v>271.58</v>
      </c>
      <c r="K29">
        <v>101.15</v>
      </c>
      <c r="L29">
        <v>10.18</v>
      </c>
      <c r="M29">
        <v>43.75</v>
      </c>
      <c r="N29" s="135">
        <v>16.420000000000002</v>
      </c>
      <c r="O29" s="135">
        <v>16.420000000000002</v>
      </c>
      <c r="P29" s="135">
        <v>16.420000000000002</v>
      </c>
      <c r="Q29">
        <v>9.6</v>
      </c>
      <c r="R29">
        <v>11.71</v>
      </c>
      <c r="S29">
        <v>0</v>
      </c>
      <c r="T29">
        <v>91.59</v>
      </c>
      <c r="U29">
        <v>30.53</v>
      </c>
      <c r="V29">
        <v>30.54</v>
      </c>
      <c r="W29">
        <v>11.22</v>
      </c>
      <c r="X29">
        <v>2.2400000000000002</v>
      </c>
      <c r="Y29">
        <v>2.59</v>
      </c>
      <c r="Z29">
        <v>0</v>
      </c>
      <c r="AA29">
        <v>1.94</v>
      </c>
      <c r="AB29">
        <v>0.97</v>
      </c>
    </row>
    <row r="30" spans="1:28">
      <c r="A30" t="s">
        <v>72</v>
      </c>
      <c r="B30" s="75">
        <v>181.75</v>
      </c>
      <c r="C30" s="75">
        <v>0</v>
      </c>
      <c r="D30" s="135">
        <f t="shared" si="0"/>
        <v>57.5</v>
      </c>
      <c r="E30" s="75"/>
      <c r="F30" s="78">
        <v>1.05</v>
      </c>
      <c r="G30" s="78">
        <v>1.05</v>
      </c>
      <c r="H30" s="78">
        <v>1.08</v>
      </c>
      <c r="I30">
        <v>115.99</v>
      </c>
      <c r="J30">
        <v>271.58</v>
      </c>
      <c r="K30">
        <v>101.15</v>
      </c>
      <c r="L30">
        <v>10.18</v>
      </c>
      <c r="M30">
        <v>44.07</v>
      </c>
      <c r="N30" s="135">
        <v>19.170000000000002</v>
      </c>
      <c r="O30" s="135">
        <v>19.170000000000002</v>
      </c>
      <c r="P30" s="135">
        <v>19.16</v>
      </c>
      <c r="Q30">
        <v>9.6</v>
      </c>
      <c r="R30">
        <v>13.77</v>
      </c>
      <c r="S30">
        <v>0</v>
      </c>
      <c r="T30">
        <v>89.93</v>
      </c>
      <c r="U30">
        <v>29.98</v>
      </c>
      <c r="V30">
        <v>29.96</v>
      </c>
      <c r="W30">
        <v>17.829999999999998</v>
      </c>
      <c r="X30">
        <v>3.56</v>
      </c>
      <c r="Y30">
        <v>4.01</v>
      </c>
      <c r="Z30">
        <v>0</v>
      </c>
      <c r="AA30">
        <v>2.95</v>
      </c>
      <c r="AB30">
        <v>1.47</v>
      </c>
    </row>
    <row r="31" spans="1:28">
      <c r="A31" t="s">
        <v>73</v>
      </c>
      <c r="B31" s="75">
        <v>121.67</v>
      </c>
      <c r="C31" s="75">
        <v>0</v>
      </c>
      <c r="D31" s="135">
        <f t="shared" si="0"/>
        <v>67.3</v>
      </c>
      <c r="E31" s="75"/>
      <c r="F31" s="78">
        <v>1.53</v>
      </c>
      <c r="G31" s="78">
        <v>1.53</v>
      </c>
      <c r="H31" s="78">
        <v>1.57</v>
      </c>
      <c r="I31">
        <v>115.99</v>
      </c>
      <c r="J31">
        <v>271.58</v>
      </c>
      <c r="K31">
        <v>101.15</v>
      </c>
      <c r="L31">
        <v>10.1</v>
      </c>
      <c r="M31">
        <v>43.94</v>
      </c>
      <c r="N31" s="135">
        <v>22.43</v>
      </c>
      <c r="O31" s="135">
        <v>22.43</v>
      </c>
      <c r="P31" s="135">
        <v>22.44</v>
      </c>
      <c r="Q31">
        <v>9.6</v>
      </c>
      <c r="R31">
        <v>15.11</v>
      </c>
      <c r="S31">
        <v>0</v>
      </c>
      <c r="T31">
        <v>88.31</v>
      </c>
      <c r="U31">
        <v>29.43</v>
      </c>
      <c r="V31">
        <v>29.44</v>
      </c>
      <c r="W31">
        <v>25.75</v>
      </c>
      <c r="X31">
        <v>5.15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121.67</v>
      </c>
      <c r="C32" s="75">
        <v>0</v>
      </c>
      <c r="D32" s="135">
        <f t="shared" si="0"/>
        <v>72.449999999999989</v>
      </c>
      <c r="E32" s="75"/>
      <c r="F32" s="78">
        <v>2.04</v>
      </c>
      <c r="G32" s="78">
        <v>2.04</v>
      </c>
      <c r="H32" s="78">
        <v>2.09</v>
      </c>
      <c r="I32">
        <v>115.99</v>
      </c>
      <c r="J32">
        <v>271.58</v>
      </c>
      <c r="K32">
        <v>101.15</v>
      </c>
      <c r="L32">
        <v>10.1</v>
      </c>
      <c r="M32">
        <v>43.93</v>
      </c>
      <c r="N32" s="135">
        <v>24.15</v>
      </c>
      <c r="O32" s="135">
        <v>24.15</v>
      </c>
      <c r="P32" s="135">
        <v>24.15</v>
      </c>
      <c r="Q32">
        <v>9.6</v>
      </c>
      <c r="R32">
        <v>23.7</v>
      </c>
      <c r="S32">
        <v>0</v>
      </c>
      <c r="T32">
        <v>86.28</v>
      </c>
      <c r="U32">
        <v>28.76</v>
      </c>
      <c r="V32">
        <v>28.75</v>
      </c>
      <c r="W32">
        <v>34.83</v>
      </c>
      <c r="X32">
        <v>6.97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121.67</v>
      </c>
      <c r="C33" s="75">
        <v>0</v>
      </c>
      <c r="D33" s="135">
        <f t="shared" si="0"/>
        <v>72.449999999999989</v>
      </c>
      <c r="E33" s="75"/>
      <c r="F33" s="78">
        <v>2.59</v>
      </c>
      <c r="G33" s="78">
        <v>2.59</v>
      </c>
      <c r="H33" s="78">
        <v>2.65</v>
      </c>
      <c r="I33">
        <v>115.99</v>
      </c>
      <c r="J33">
        <v>271.58</v>
      </c>
      <c r="K33">
        <v>101.15</v>
      </c>
      <c r="L33">
        <v>10.1</v>
      </c>
      <c r="M33">
        <v>43.92</v>
      </c>
      <c r="N33" s="135">
        <v>24.15</v>
      </c>
      <c r="O33" s="135">
        <v>24.15</v>
      </c>
      <c r="P33" s="135">
        <v>24.15</v>
      </c>
      <c r="Q33">
        <v>9.6</v>
      </c>
      <c r="R33">
        <v>33.450000000000003</v>
      </c>
      <c r="S33">
        <v>0</v>
      </c>
      <c r="T33">
        <v>84.46</v>
      </c>
      <c r="U33">
        <v>28.15</v>
      </c>
      <c r="V33">
        <v>28.17</v>
      </c>
      <c r="W33">
        <v>40.44</v>
      </c>
      <c r="X33">
        <v>8.09</v>
      </c>
      <c r="Y33">
        <v>14.08</v>
      </c>
      <c r="Z33">
        <v>8.41</v>
      </c>
      <c r="AA33">
        <v>26.67</v>
      </c>
      <c r="AB33">
        <v>13.33</v>
      </c>
    </row>
    <row r="34" spans="1:28">
      <c r="A34" t="s">
        <v>76</v>
      </c>
      <c r="B34" s="75">
        <v>121.67</v>
      </c>
      <c r="C34" s="75">
        <v>0</v>
      </c>
      <c r="D34" s="135">
        <f t="shared" si="0"/>
        <v>72.449999999999989</v>
      </c>
      <c r="E34" s="75"/>
      <c r="F34" s="78">
        <v>3.21</v>
      </c>
      <c r="G34" s="78">
        <v>3.21</v>
      </c>
      <c r="H34" s="78">
        <v>3.3</v>
      </c>
      <c r="I34">
        <v>70.510000000000005</v>
      </c>
      <c r="J34">
        <v>255.88</v>
      </c>
      <c r="K34">
        <v>101.15</v>
      </c>
      <c r="L34">
        <v>10.1</v>
      </c>
      <c r="M34">
        <v>43.48</v>
      </c>
      <c r="N34" s="135">
        <v>24.15</v>
      </c>
      <c r="O34" s="135">
        <v>24.15</v>
      </c>
      <c r="P34" s="135">
        <v>24.15</v>
      </c>
      <c r="Q34">
        <v>9.6</v>
      </c>
      <c r="R34">
        <v>44.17</v>
      </c>
      <c r="S34">
        <v>0</v>
      </c>
      <c r="T34">
        <v>82.53</v>
      </c>
      <c r="U34">
        <v>27.51</v>
      </c>
      <c r="V34">
        <v>27.51</v>
      </c>
      <c r="W34">
        <v>53.19</v>
      </c>
      <c r="X34">
        <v>10.64</v>
      </c>
      <c r="Y34">
        <v>15.02</v>
      </c>
      <c r="Z34">
        <v>10.28</v>
      </c>
      <c r="AA34">
        <v>33.33</v>
      </c>
      <c r="AB34">
        <v>16.670000000000002</v>
      </c>
    </row>
    <row r="35" spans="1:28">
      <c r="A35" t="s">
        <v>77</v>
      </c>
      <c r="B35" s="75">
        <v>121.67</v>
      </c>
      <c r="C35" s="75">
        <v>0</v>
      </c>
      <c r="D35" s="135">
        <f t="shared" si="0"/>
        <v>72.95</v>
      </c>
      <c r="E35" s="75"/>
      <c r="F35" s="78">
        <v>4.0199999999999996</v>
      </c>
      <c r="G35" s="78">
        <v>4.0199999999999996</v>
      </c>
      <c r="H35" s="78">
        <v>4.13</v>
      </c>
      <c r="I35">
        <v>70.510000000000005</v>
      </c>
      <c r="J35">
        <v>207.6</v>
      </c>
      <c r="K35">
        <v>53.11</v>
      </c>
      <c r="L35">
        <v>10.33</v>
      </c>
      <c r="M35">
        <v>43.75</v>
      </c>
      <c r="N35" s="135">
        <v>24.32</v>
      </c>
      <c r="O35" s="135">
        <v>24.32</v>
      </c>
      <c r="P35" s="135">
        <v>24.31</v>
      </c>
      <c r="Q35">
        <v>9.6</v>
      </c>
      <c r="R35">
        <v>52.95</v>
      </c>
      <c r="S35">
        <v>0</v>
      </c>
      <c r="T35">
        <v>64.680000000000007</v>
      </c>
      <c r="U35">
        <v>21.56</v>
      </c>
      <c r="V35">
        <v>21.57</v>
      </c>
      <c r="W35">
        <v>68.72</v>
      </c>
      <c r="X35">
        <v>13.74</v>
      </c>
      <c r="Y35">
        <v>20.55</v>
      </c>
      <c r="Z35">
        <v>12.25</v>
      </c>
      <c r="AA35">
        <v>36.67</v>
      </c>
      <c r="AB35">
        <v>18.329999999999998</v>
      </c>
    </row>
    <row r="36" spans="1:28">
      <c r="A36" t="s">
        <v>78</v>
      </c>
      <c r="B36" s="75">
        <v>121.67</v>
      </c>
      <c r="C36" s="75">
        <v>0</v>
      </c>
      <c r="D36" s="135">
        <f t="shared" si="0"/>
        <v>72.95</v>
      </c>
      <c r="E36" s="75"/>
      <c r="F36" s="78">
        <v>5.04</v>
      </c>
      <c r="G36" s="78">
        <v>5.04</v>
      </c>
      <c r="H36" s="78">
        <v>5.16</v>
      </c>
      <c r="I36">
        <v>70.510000000000005</v>
      </c>
      <c r="J36">
        <v>164.15</v>
      </c>
      <c r="K36">
        <v>53.11</v>
      </c>
      <c r="L36">
        <v>10.33</v>
      </c>
      <c r="M36">
        <v>43.22</v>
      </c>
      <c r="N36" s="135">
        <v>24.32</v>
      </c>
      <c r="O36" s="135">
        <v>24.32</v>
      </c>
      <c r="P36" s="135">
        <v>24.31</v>
      </c>
      <c r="Q36">
        <v>9.6</v>
      </c>
      <c r="R36">
        <v>56.74</v>
      </c>
      <c r="S36">
        <v>0</v>
      </c>
      <c r="T36">
        <v>63.19</v>
      </c>
      <c r="U36">
        <v>21.06</v>
      </c>
      <c r="V36">
        <v>21.07</v>
      </c>
      <c r="W36">
        <v>80.77</v>
      </c>
      <c r="X36">
        <v>16.149999999999999</v>
      </c>
      <c r="Y36">
        <v>24.8</v>
      </c>
      <c r="Z36">
        <v>14.39</v>
      </c>
      <c r="AA36">
        <v>40</v>
      </c>
      <c r="AB36">
        <v>20</v>
      </c>
    </row>
    <row r="37" spans="1:28">
      <c r="A37" t="s">
        <v>79</v>
      </c>
      <c r="B37" s="75">
        <v>121.67</v>
      </c>
      <c r="C37" s="75">
        <v>0</v>
      </c>
      <c r="D37" s="135">
        <f t="shared" si="0"/>
        <v>72.95</v>
      </c>
      <c r="E37" s="75"/>
      <c r="F37" s="78">
        <v>5.71</v>
      </c>
      <c r="G37" s="78">
        <v>5.71</v>
      </c>
      <c r="H37" s="78">
        <v>5.86</v>
      </c>
      <c r="I37">
        <v>70.510000000000005</v>
      </c>
      <c r="J37">
        <v>149.36000000000001</v>
      </c>
      <c r="K37">
        <v>53.11</v>
      </c>
      <c r="L37">
        <v>10.33</v>
      </c>
      <c r="M37">
        <v>43.38</v>
      </c>
      <c r="N37" s="135">
        <v>24.32</v>
      </c>
      <c r="O37" s="135">
        <v>24.32</v>
      </c>
      <c r="P37" s="135">
        <v>24.31</v>
      </c>
      <c r="Q37">
        <v>9.6</v>
      </c>
      <c r="R37">
        <v>66.05</v>
      </c>
      <c r="S37">
        <v>0</v>
      </c>
      <c r="T37">
        <v>61.84</v>
      </c>
      <c r="U37">
        <v>20.61</v>
      </c>
      <c r="V37">
        <v>20.62</v>
      </c>
      <c r="W37">
        <v>91.85</v>
      </c>
      <c r="X37">
        <v>18.37</v>
      </c>
      <c r="Y37">
        <v>29.7</v>
      </c>
      <c r="Z37">
        <v>16.68</v>
      </c>
      <c r="AA37">
        <v>46.67</v>
      </c>
      <c r="AB37">
        <v>23.33</v>
      </c>
    </row>
    <row r="38" spans="1:28">
      <c r="A38" t="s">
        <v>80</v>
      </c>
      <c r="B38" s="75">
        <v>121.67</v>
      </c>
      <c r="C38" s="75">
        <v>0</v>
      </c>
      <c r="D38" s="135">
        <f t="shared" si="0"/>
        <v>72.95</v>
      </c>
      <c r="E38" s="75"/>
      <c r="F38" s="78">
        <v>6.39</v>
      </c>
      <c r="G38" s="78">
        <v>6.39</v>
      </c>
      <c r="H38" s="78">
        <v>6.55</v>
      </c>
      <c r="I38">
        <v>70.510000000000005</v>
      </c>
      <c r="J38">
        <v>149.36000000000001</v>
      </c>
      <c r="K38">
        <v>53.11</v>
      </c>
      <c r="L38">
        <v>10.33</v>
      </c>
      <c r="M38">
        <v>42.55</v>
      </c>
      <c r="N38" s="135">
        <v>24.32</v>
      </c>
      <c r="O38" s="135">
        <v>24.32</v>
      </c>
      <c r="P38" s="135">
        <v>24.31</v>
      </c>
      <c r="Q38">
        <v>9.6</v>
      </c>
      <c r="R38">
        <v>73.84</v>
      </c>
      <c r="S38">
        <v>0</v>
      </c>
      <c r="T38">
        <v>60.55</v>
      </c>
      <c r="U38">
        <v>20.18</v>
      </c>
      <c r="V38">
        <v>20.190000000000001</v>
      </c>
      <c r="W38">
        <v>102.28</v>
      </c>
      <c r="X38">
        <v>20.45</v>
      </c>
      <c r="Y38">
        <v>35.799999999999997</v>
      </c>
      <c r="Z38">
        <v>19.059999999999999</v>
      </c>
      <c r="AA38">
        <v>29.17</v>
      </c>
      <c r="AB38">
        <v>14.59</v>
      </c>
    </row>
    <row r="39" spans="1:28">
      <c r="A39" t="s">
        <v>81</v>
      </c>
      <c r="B39" s="75">
        <v>121.67</v>
      </c>
      <c r="C39" s="75">
        <v>0</v>
      </c>
      <c r="D39" s="135">
        <f t="shared" si="0"/>
        <v>72.95</v>
      </c>
      <c r="E39" s="75"/>
      <c r="F39" s="78">
        <v>7.89</v>
      </c>
      <c r="G39" s="78">
        <v>7.89</v>
      </c>
      <c r="H39" s="78">
        <v>8.09</v>
      </c>
      <c r="I39">
        <v>70.510000000000005</v>
      </c>
      <c r="J39">
        <v>149.36000000000001</v>
      </c>
      <c r="K39">
        <v>53.11</v>
      </c>
      <c r="L39">
        <v>10.68</v>
      </c>
      <c r="M39">
        <v>41.91</v>
      </c>
      <c r="N39" s="135">
        <v>24.32</v>
      </c>
      <c r="O39" s="135">
        <v>24.32</v>
      </c>
      <c r="P39" s="135">
        <v>24.31</v>
      </c>
      <c r="Q39">
        <v>10.37</v>
      </c>
      <c r="R39">
        <v>82.18</v>
      </c>
      <c r="S39">
        <v>0</v>
      </c>
      <c r="T39">
        <v>62.01</v>
      </c>
      <c r="U39">
        <v>20.67</v>
      </c>
      <c r="V39">
        <v>20.66</v>
      </c>
      <c r="W39">
        <v>112.99</v>
      </c>
      <c r="X39">
        <v>22.6</v>
      </c>
      <c r="Y39">
        <v>40.89</v>
      </c>
      <c r="Z39">
        <v>22.15</v>
      </c>
      <c r="AA39">
        <v>60</v>
      </c>
      <c r="AB39">
        <v>30</v>
      </c>
    </row>
    <row r="40" spans="1:28">
      <c r="A40" t="s">
        <v>82</v>
      </c>
      <c r="B40" s="75">
        <v>121.67</v>
      </c>
      <c r="C40" s="75">
        <v>0</v>
      </c>
      <c r="D40" s="135">
        <f t="shared" si="0"/>
        <v>72.95</v>
      </c>
      <c r="E40" s="75"/>
      <c r="F40" s="78">
        <v>9.1</v>
      </c>
      <c r="G40" s="78">
        <v>9.1</v>
      </c>
      <c r="H40" s="78">
        <v>9.32</v>
      </c>
      <c r="I40">
        <v>70.510000000000005</v>
      </c>
      <c r="J40">
        <v>149.36000000000001</v>
      </c>
      <c r="K40">
        <v>53.11</v>
      </c>
      <c r="L40">
        <v>10.68</v>
      </c>
      <c r="M40">
        <v>40.76</v>
      </c>
      <c r="N40" s="135">
        <v>24.32</v>
      </c>
      <c r="O40" s="135">
        <v>24.32</v>
      </c>
      <c r="P40" s="135">
        <v>24.31</v>
      </c>
      <c r="Q40">
        <v>10.37</v>
      </c>
      <c r="R40">
        <v>89.26</v>
      </c>
      <c r="S40">
        <v>0</v>
      </c>
      <c r="T40">
        <v>62.62</v>
      </c>
      <c r="U40">
        <v>20.88</v>
      </c>
      <c r="V40">
        <v>20.87</v>
      </c>
      <c r="W40">
        <v>124.36</v>
      </c>
      <c r="X40">
        <v>24.87</v>
      </c>
      <c r="Y40">
        <v>47.68</v>
      </c>
      <c r="Z40">
        <v>24.47</v>
      </c>
      <c r="AA40">
        <v>66.67</v>
      </c>
      <c r="AB40">
        <v>33.33</v>
      </c>
    </row>
    <row r="41" spans="1:28">
      <c r="A41" t="s">
        <v>83</v>
      </c>
      <c r="B41" s="75">
        <v>121.67</v>
      </c>
      <c r="C41" s="75">
        <v>0</v>
      </c>
      <c r="D41" s="135">
        <f t="shared" si="0"/>
        <v>72.95</v>
      </c>
      <c r="E41" s="75"/>
      <c r="F41" s="78">
        <v>9.73</v>
      </c>
      <c r="G41" s="78">
        <v>9.73</v>
      </c>
      <c r="H41" s="78">
        <v>9.9700000000000006</v>
      </c>
      <c r="I41">
        <v>70.510000000000005</v>
      </c>
      <c r="J41">
        <v>149.36000000000001</v>
      </c>
      <c r="K41">
        <v>53.11</v>
      </c>
      <c r="L41">
        <v>10.68</v>
      </c>
      <c r="M41">
        <v>43.48</v>
      </c>
      <c r="N41" s="135">
        <v>24.32</v>
      </c>
      <c r="O41" s="135">
        <v>24.32</v>
      </c>
      <c r="P41" s="135">
        <v>24.31</v>
      </c>
      <c r="Q41">
        <v>10.37</v>
      </c>
      <c r="R41">
        <v>92.77</v>
      </c>
      <c r="S41">
        <v>0</v>
      </c>
      <c r="T41">
        <v>101.28</v>
      </c>
      <c r="U41">
        <v>33.76</v>
      </c>
      <c r="V41">
        <v>33.76</v>
      </c>
      <c r="W41">
        <v>136.88</v>
      </c>
      <c r="X41">
        <v>27.37</v>
      </c>
      <c r="Y41">
        <v>51.7</v>
      </c>
      <c r="Z41">
        <v>26.79</v>
      </c>
      <c r="AA41">
        <v>73.34</v>
      </c>
      <c r="AB41">
        <v>36.659999999999997</v>
      </c>
    </row>
    <row r="42" spans="1:28">
      <c r="A42" t="s">
        <v>84</v>
      </c>
      <c r="B42" s="75">
        <v>121.67</v>
      </c>
      <c r="C42" s="75">
        <v>0</v>
      </c>
      <c r="D42" s="135">
        <f t="shared" si="0"/>
        <v>72.95</v>
      </c>
      <c r="E42" s="75"/>
      <c r="F42" s="78">
        <v>10.31</v>
      </c>
      <c r="G42" s="78">
        <v>10.31</v>
      </c>
      <c r="H42" s="78">
        <v>10.57</v>
      </c>
      <c r="I42">
        <v>70.510000000000005</v>
      </c>
      <c r="J42">
        <v>149.36000000000001</v>
      </c>
      <c r="K42">
        <v>53.11</v>
      </c>
      <c r="L42">
        <v>10.68</v>
      </c>
      <c r="M42">
        <v>43.75</v>
      </c>
      <c r="N42" s="135">
        <v>24.32</v>
      </c>
      <c r="O42" s="135">
        <v>24.32</v>
      </c>
      <c r="P42" s="135">
        <v>24.31</v>
      </c>
      <c r="Q42">
        <v>10.37</v>
      </c>
      <c r="R42">
        <v>101.69</v>
      </c>
      <c r="S42">
        <v>0</v>
      </c>
      <c r="T42">
        <v>102.27</v>
      </c>
      <c r="U42">
        <v>34.090000000000003</v>
      </c>
      <c r="V42">
        <v>34.090000000000003</v>
      </c>
      <c r="W42">
        <v>157.69999999999999</v>
      </c>
      <c r="X42">
        <v>31.54</v>
      </c>
      <c r="Y42">
        <v>55.35</v>
      </c>
      <c r="Z42">
        <v>29.12</v>
      </c>
      <c r="AA42">
        <v>80</v>
      </c>
      <c r="AB42">
        <v>40</v>
      </c>
    </row>
    <row r="43" spans="1:28">
      <c r="A43" t="s">
        <v>85</v>
      </c>
      <c r="B43" s="75">
        <v>121.67</v>
      </c>
      <c r="C43" s="75">
        <v>0</v>
      </c>
      <c r="D43" s="135">
        <f t="shared" si="0"/>
        <v>72.95</v>
      </c>
      <c r="E43" s="75"/>
      <c r="F43" s="78">
        <v>10.91</v>
      </c>
      <c r="G43" s="78">
        <v>10.91</v>
      </c>
      <c r="H43" s="78">
        <v>11.18</v>
      </c>
      <c r="I43">
        <v>70.510000000000005</v>
      </c>
      <c r="J43">
        <v>149.36000000000001</v>
      </c>
      <c r="K43">
        <v>53.11</v>
      </c>
      <c r="L43">
        <v>10.68</v>
      </c>
      <c r="M43">
        <v>43.75</v>
      </c>
      <c r="N43" s="135">
        <v>24.32</v>
      </c>
      <c r="O43" s="135">
        <v>24.32</v>
      </c>
      <c r="P43" s="135">
        <v>24.31</v>
      </c>
      <c r="Q43">
        <v>10.37</v>
      </c>
      <c r="R43">
        <v>104.08</v>
      </c>
      <c r="S43">
        <v>0</v>
      </c>
      <c r="T43">
        <v>101.32</v>
      </c>
      <c r="U43">
        <v>33.770000000000003</v>
      </c>
      <c r="V43">
        <v>33.78</v>
      </c>
      <c r="W43">
        <v>173.42</v>
      </c>
      <c r="X43">
        <v>34.68</v>
      </c>
      <c r="Y43">
        <v>58.74</v>
      </c>
      <c r="Z43">
        <v>31.16</v>
      </c>
      <c r="AA43">
        <v>86.67</v>
      </c>
      <c r="AB43">
        <v>43.33</v>
      </c>
    </row>
    <row r="44" spans="1:28">
      <c r="A44" t="s">
        <v>86</v>
      </c>
      <c r="B44" s="75">
        <v>121.67</v>
      </c>
      <c r="C44" s="75">
        <v>0</v>
      </c>
      <c r="D44" s="135">
        <f t="shared" si="0"/>
        <v>72.95</v>
      </c>
      <c r="E44" s="75"/>
      <c r="F44" s="78">
        <v>11.46</v>
      </c>
      <c r="G44" s="78">
        <v>11.46</v>
      </c>
      <c r="H44" s="78">
        <v>11.74</v>
      </c>
      <c r="I44">
        <v>70.510000000000005</v>
      </c>
      <c r="J44">
        <v>149.36000000000001</v>
      </c>
      <c r="K44">
        <v>53.11</v>
      </c>
      <c r="L44">
        <v>10.68</v>
      </c>
      <c r="M44">
        <v>44.07</v>
      </c>
      <c r="N44" s="135">
        <v>24.32</v>
      </c>
      <c r="O44" s="135">
        <v>24.32</v>
      </c>
      <c r="P44" s="135">
        <v>24.31</v>
      </c>
      <c r="Q44">
        <v>10.37</v>
      </c>
      <c r="R44">
        <v>109.16</v>
      </c>
      <c r="S44">
        <v>0</v>
      </c>
      <c r="T44">
        <v>101.32</v>
      </c>
      <c r="U44">
        <v>33.770000000000003</v>
      </c>
      <c r="V44">
        <v>33.78</v>
      </c>
      <c r="W44">
        <v>184.69</v>
      </c>
      <c r="X44">
        <v>36.94</v>
      </c>
      <c r="Y44">
        <v>64.33</v>
      </c>
      <c r="Z44">
        <v>32.97</v>
      </c>
      <c r="AA44">
        <v>76.67</v>
      </c>
      <c r="AB44">
        <v>38.33</v>
      </c>
    </row>
    <row r="45" spans="1:28">
      <c r="A45" t="s">
        <v>87</v>
      </c>
      <c r="B45" s="75">
        <v>121.67</v>
      </c>
      <c r="C45" s="75">
        <v>0</v>
      </c>
      <c r="D45" s="135">
        <f t="shared" si="0"/>
        <v>72.95</v>
      </c>
      <c r="E45" s="75"/>
      <c r="F45" s="78">
        <v>12.64</v>
      </c>
      <c r="G45" s="78">
        <v>12.64</v>
      </c>
      <c r="H45" s="78">
        <v>12.95</v>
      </c>
      <c r="I45">
        <v>70.510000000000005</v>
      </c>
      <c r="J45">
        <v>149.36000000000001</v>
      </c>
      <c r="K45">
        <v>53.11</v>
      </c>
      <c r="L45">
        <v>10.68</v>
      </c>
      <c r="M45">
        <v>43.94</v>
      </c>
      <c r="N45" s="135">
        <v>24.32</v>
      </c>
      <c r="O45" s="135">
        <v>24.32</v>
      </c>
      <c r="P45" s="135">
        <v>24.31</v>
      </c>
      <c r="Q45">
        <v>10.37</v>
      </c>
      <c r="R45">
        <v>71.63</v>
      </c>
      <c r="S45">
        <v>0</v>
      </c>
      <c r="T45">
        <v>102.32</v>
      </c>
      <c r="U45">
        <v>34.11</v>
      </c>
      <c r="V45">
        <v>34.1</v>
      </c>
      <c r="W45">
        <v>188.03</v>
      </c>
      <c r="X45">
        <v>37.61</v>
      </c>
      <c r="Y45">
        <v>67.069999999999993</v>
      </c>
      <c r="Z45">
        <v>41.85</v>
      </c>
      <c r="AA45">
        <v>80</v>
      </c>
      <c r="AB45">
        <v>40</v>
      </c>
    </row>
    <row r="46" spans="1:28">
      <c r="A46" t="s">
        <v>88</v>
      </c>
      <c r="B46" s="75">
        <v>121.67</v>
      </c>
      <c r="C46" s="75">
        <v>0</v>
      </c>
      <c r="D46" s="135">
        <f t="shared" si="0"/>
        <v>72.95</v>
      </c>
      <c r="E46" s="75"/>
      <c r="F46" s="78">
        <v>13.01</v>
      </c>
      <c r="G46" s="78">
        <v>13.01</v>
      </c>
      <c r="H46" s="78">
        <v>13.33</v>
      </c>
      <c r="I46">
        <v>70.510000000000005</v>
      </c>
      <c r="J46">
        <v>149.36000000000001</v>
      </c>
      <c r="K46">
        <v>53.11</v>
      </c>
      <c r="L46">
        <v>10.68</v>
      </c>
      <c r="M46">
        <v>39.33</v>
      </c>
      <c r="N46" s="135">
        <v>24.32</v>
      </c>
      <c r="O46" s="135">
        <v>24.32</v>
      </c>
      <c r="P46" s="135">
        <v>24.31</v>
      </c>
      <c r="Q46">
        <v>10.37</v>
      </c>
      <c r="R46">
        <v>76.41</v>
      </c>
      <c r="S46">
        <v>0</v>
      </c>
      <c r="T46">
        <v>102.27</v>
      </c>
      <c r="U46">
        <v>34.090000000000003</v>
      </c>
      <c r="V46">
        <v>34.090000000000003</v>
      </c>
      <c r="W46">
        <v>193.29</v>
      </c>
      <c r="X46">
        <v>38.659999999999997</v>
      </c>
      <c r="Y46">
        <v>69.510000000000005</v>
      </c>
      <c r="Z46">
        <v>43.31</v>
      </c>
      <c r="AA46">
        <v>80</v>
      </c>
      <c r="AB46">
        <v>40</v>
      </c>
    </row>
    <row r="47" spans="1:28">
      <c r="A47" t="s">
        <v>89</v>
      </c>
      <c r="B47" s="75">
        <v>121.67</v>
      </c>
      <c r="C47" s="75">
        <v>0</v>
      </c>
      <c r="D47" s="135">
        <f t="shared" si="0"/>
        <v>72.95</v>
      </c>
      <c r="E47" s="75"/>
      <c r="F47" s="78">
        <v>14.13</v>
      </c>
      <c r="G47" s="78">
        <v>14.13</v>
      </c>
      <c r="H47" s="78">
        <v>14.47</v>
      </c>
      <c r="I47">
        <v>70.510000000000005</v>
      </c>
      <c r="J47">
        <v>149.36000000000001</v>
      </c>
      <c r="K47">
        <v>53.11</v>
      </c>
      <c r="L47">
        <v>10.68</v>
      </c>
      <c r="M47">
        <v>39.32</v>
      </c>
      <c r="N47" s="135">
        <v>24.32</v>
      </c>
      <c r="O47" s="135">
        <v>24.32</v>
      </c>
      <c r="P47" s="135">
        <v>24.31</v>
      </c>
      <c r="Q47">
        <v>10.76</v>
      </c>
      <c r="R47">
        <v>85.17</v>
      </c>
      <c r="S47">
        <v>0</v>
      </c>
      <c r="T47">
        <v>101.32</v>
      </c>
      <c r="U47">
        <v>33.770000000000003</v>
      </c>
      <c r="V47">
        <v>33.78</v>
      </c>
      <c r="W47">
        <v>197.44</v>
      </c>
      <c r="X47">
        <v>39.49</v>
      </c>
      <c r="Y47">
        <v>71.44</v>
      </c>
      <c r="Z47">
        <v>44.46</v>
      </c>
      <c r="AA47">
        <v>83.34</v>
      </c>
      <c r="AB47">
        <v>41.66</v>
      </c>
    </row>
    <row r="48" spans="1:28">
      <c r="A48" t="s">
        <v>90</v>
      </c>
      <c r="B48" s="75">
        <v>121.67</v>
      </c>
      <c r="C48" s="75">
        <v>0</v>
      </c>
      <c r="D48" s="135">
        <f t="shared" si="0"/>
        <v>72.95</v>
      </c>
      <c r="E48" s="75"/>
      <c r="F48" s="78">
        <v>14.44</v>
      </c>
      <c r="G48" s="78">
        <v>14.44</v>
      </c>
      <c r="H48" s="78">
        <v>14.79</v>
      </c>
      <c r="I48">
        <v>70.510000000000005</v>
      </c>
      <c r="J48">
        <v>149.36000000000001</v>
      </c>
      <c r="K48">
        <v>53.11</v>
      </c>
      <c r="L48">
        <v>10.68</v>
      </c>
      <c r="M48">
        <v>38.880000000000003</v>
      </c>
      <c r="N48" s="135">
        <v>24.32</v>
      </c>
      <c r="O48" s="135">
        <v>24.32</v>
      </c>
      <c r="P48" s="135">
        <v>24.31</v>
      </c>
      <c r="Q48">
        <v>10.76</v>
      </c>
      <c r="R48">
        <v>87.1</v>
      </c>
      <c r="S48">
        <v>0</v>
      </c>
      <c r="T48">
        <v>101.32</v>
      </c>
      <c r="U48">
        <v>33.770000000000003</v>
      </c>
      <c r="V48">
        <v>33.78</v>
      </c>
      <c r="W48">
        <v>198.8</v>
      </c>
      <c r="X48">
        <v>39.76</v>
      </c>
      <c r="Y48">
        <v>72.64</v>
      </c>
      <c r="Z48">
        <v>45.04</v>
      </c>
      <c r="AA48">
        <v>86.67</v>
      </c>
      <c r="AB48">
        <v>43.33</v>
      </c>
    </row>
    <row r="49" spans="1:28">
      <c r="A49" t="s">
        <v>91</v>
      </c>
      <c r="B49" s="75">
        <v>121.67</v>
      </c>
      <c r="C49" s="75">
        <v>0</v>
      </c>
      <c r="D49" s="135">
        <f t="shared" si="0"/>
        <v>72.95</v>
      </c>
      <c r="E49" s="75"/>
      <c r="F49" s="78">
        <v>14.9</v>
      </c>
      <c r="G49" s="78">
        <v>14.9</v>
      </c>
      <c r="H49" s="78">
        <v>15.27</v>
      </c>
      <c r="I49">
        <v>70.510000000000005</v>
      </c>
      <c r="J49">
        <v>149.36000000000001</v>
      </c>
      <c r="K49">
        <v>53.11</v>
      </c>
      <c r="L49">
        <v>10.68</v>
      </c>
      <c r="M49">
        <v>39.15</v>
      </c>
      <c r="N49" s="135">
        <v>24.32</v>
      </c>
      <c r="O49" s="135">
        <v>24.32</v>
      </c>
      <c r="P49" s="135">
        <v>24.31</v>
      </c>
      <c r="Q49">
        <v>10.76</v>
      </c>
      <c r="R49">
        <v>87.68</v>
      </c>
      <c r="S49">
        <v>0</v>
      </c>
      <c r="T49">
        <v>102.27</v>
      </c>
      <c r="U49">
        <v>34.090000000000003</v>
      </c>
      <c r="V49">
        <v>34.090000000000003</v>
      </c>
      <c r="W49">
        <v>200.64</v>
      </c>
      <c r="X49">
        <v>40.130000000000003</v>
      </c>
      <c r="Y49">
        <v>73.11</v>
      </c>
      <c r="Z49">
        <v>46.64</v>
      </c>
      <c r="AA49">
        <v>86.67</v>
      </c>
      <c r="AB49">
        <v>43.33</v>
      </c>
    </row>
    <row r="50" spans="1:28">
      <c r="A50" t="s">
        <v>92</v>
      </c>
      <c r="B50" s="75">
        <v>121.67</v>
      </c>
      <c r="C50" s="75">
        <v>0</v>
      </c>
      <c r="D50" s="135">
        <f t="shared" si="0"/>
        <v>72.95</v>
      </c>
      <c r="E50" s="75"/>
      <c r="F50" s="78">
        <v>15.05</v>
      </c>
      <c r="G50" s="78">
        <v>15.05</v>
      </c>
      <c r="H50" s="78">
        <v>15.43</v>
      </c>
      <c r="I50">
        <v>70.510000000000005</v>
      </c>
      <c r="J50">
        <v>149.36000000000001</v>
      </c>
      <c r="K50">
        <v>53.11</v>
      </c>
      <c r="L50">
        <v>10.68</v>
      </c>
      <c r="M50">
        <v>38.61</v>
      </c>
      <c r="N50" s="135">
        <v>24.32</v>
      </c>
      <c r="O50" s="135">
        <v>24.32</v>
      </c>
      <c r="P50" s="135">
        <v>24.31</v>
      </c>
      <c r="Q50">
        <v>10.76</v>
      </c>
      <c r="R50">
        <v>87.02</v>
      </c>
      <c r="S50">
        <v>0</v>
      </c>
      <c r="T50">
        <v>101.32</v>
      </c>
      <c r="U50">
        <v>33.770000000000003</v>
      </c>
      <c r="V50">
        <v>33.78</v>
      </c>
      <c r="W50">
        <v>198.5</v>
      </c>
      <c r="X50">
        <v>39.700000000000003</v>
      </c>
      <c r="Y50">
        <v>73.31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121.67</v>
      </c>
      <c r="C51" s="75">
        <v>0</v>
      </c>
      <c r="D51" s="135">
        <f t="shared" si="0"/>
        <v>72.95</v>
      </c>
      <c r="E51" s="75"/>
      <c r="F51" s="78">
        <v>15.11</v>
      </c>
      <c r="G51" s="78">
        <v>15.11</v>
      </c>
      <c r="H51" s="78">
        <v>15.49</v>
      </c>
      <c r="I51">
        <v>70.510000000000005</v>
      </c>
      <c r="J51">
        <v>149.36000000000001</v>
      </c>
      <c r="K51">
        <v>53.11</v>
      </c>
      <c r="L51">
        <v>10.68</v>
      </c>
      <c r="M51">
        <v>38.33</v>
      </c>
      <c r="N51" s="135">
        <v>24.32</v>
      </c>
      <c r="O51" s="135">
        <v>24.32</v>
      </c>
      <c r="P51" s="135">
        <v>24.31</v>
      </c>
      <c r="Q51">
        <v>10.76</v>
      </c>
      <c r="R51">
        <v>86.48</v>
      </c>
      <c r="S51">
        <v>0</v>
      </c>
      <c r="T51">
        <v>101.32</v>
      </c>
      <c r="U51">
        <v>33.770000000000003</v>
      </c>
      <c r="V51">
        <v>33.78</v>
      </c>
      <c r="W51">
        <v>193.53</v>
      </c>
      <c r="X51">
        <v>38.71</v>
      </c>
      <c r="Y51">
        <v>75.8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121.67</v>
      </c>
      <c r="C52" s="75">
        <v>0</v>
      </c>
      <c r="D52" s="135">
        <f t="shared" si="0"/>
        <v>72.95</v>
      </c>
      <c r="E52" s="75"/>
      <c r="F52" s="78">
        <v>15.17</v>
      </c>
      <c r="G52" s="78">
        <v>15.17</v>
      </c>
      <c r="H52" s="78">
        <v>15.55</v>
      </c>
      <c r="I52">
        <v>70.510000000000005</v>
      </c>
      <c r="J52">
        <v>149.36000000000001</v>
      </c>
      <c r="K52">
        <v>53.11</v>
      </c>
      <c r="L52">
        <v>10.68</v>
      </c>
      <c r="M52">
        <v>42.86</v>
      </c>
      <c r="N52" s="135">
        <v>24.32</v>
      </c>
      <c r="O52" s="135">
        <v>24.32</v>
      </c>
      <c r="P52" s="135">
        <v>24.31</v>
      </c>
      <c r="Q52">
        <v>10.76</v>
      </c>
      <c r="R52">
        <v>85.49</v>
      </c>
      <c r="S52">
        <v>0</v>
      </c>
      <c r="T52">
        <v>78.510000000000005</v>
      </c>
      <c r="U52">
        <v>26.17</v>
      </c>
      <c r="V52">
        <v>26.16</v>
      </c>
      <c r="W52">
        <v>213.23</v>
      </c>
      <c r="X52">
        <v>42.64</v>
      </c>
      <c r="Y52">
        <v>75.55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121.67</v>
      </c>
      <c r="C53" s="75">
        <v>0</v>
      </c>
      <c r="D53" s="135">
        <f t="shared" si="0"/>
        <v>72.95</v>
      </c>
      <c r="E53" s="75"/>
      <c r="F53" s="78">
        <v>15.19</v>
      </c>
      <c r="G53" s="78">
        <v>15.19</v>
      </c>
      <c r="H53" s="78">
        <v>15.57</v>
      </c>
      <c r="I53">
        <v>70.510000000000005</v>
      </c>
      <c r="J53">
        <v>149.36000000000001</v>
      </c>
      <c r="K53">
        <v>53.11</v>
      </c>
      <c r="L53">
        <v>9.6999999999999993</v>
      </c>
      <c r="M53">
        <v>42.87</v>
      </c>
      <c r="N53" s="135">
        <v>24.32</v>
      </c>
      <c r="O53" s="135">
        <v>24.32</v>
      </c>
      <c r="P53" s="135">
        <v>24.31</v>
      </c>
      <c r="Q53">
        <v>10.76</v>
      </c>
      <c r="R53">
        <v>85.64</v>
      </c>
      <c r="S53">
        <v>0</v>
      </c>
      <c r="T53">
        <v>79.459999999999994</v>
      </c>
      <c r="U53">
        <v>26.49</v>
      </c>
      <c r="V53">
        <v>26.47</v>
      </c>
      <c r="W53">
        <v>213.23</v>
      </c>
      <c r="X53">
        <v>42.64</v>
      </c>
      <c r="Y53">
        <v>66.260000000000005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121.67</v>
      </c>
      <c r="C54" s="75">
        <v>0</v>
      </c>
      <c r="D54" s="135">
        <f t="shared" si="0"/>
        <v>72.95</v>
      </c>
      <c r="E54" s="75"/>
      <c r="F54" s="78">
        <v>15.11</v>
      </c>
      <c r="G54" s="78">
        <v>15.11</v>
      </c>
      <c r="H54" s="78">
        <v>15.49</v>
      </c>
      <c r="I54">
        <v>70.510000000000005</v>
      </c>
      <c r="J54">
        <v>149.36000000000001</v>
      </c>
      <c r="K54">
        <v>53.11</v>
      </c>
      <c r="L54">
        <v>9.6999999999999993</v>
      </c>
      <c r="M54">
        <v>42.89</v>
      </c>
      <c r="N54" s="135">
        <v>24.32</v>
      </c>
      <c r="O54" s="135">
        <v>24.32</v>
      </c>
      <c r="P54" s="135">
        <v>24.31</v>
      </c>
      <c r="Q54">
        <v>10.76</v>
      </c>
      <c r="R54">
        <v>86.34</v>
      </c>
      <c r="S54">
        <v>0</v>
      </c>
      <c r="T54">
        <v>80.83</v>
      </c>
      <c r="U54">
        <v>26.94</v>
      </c>
      <c r="V54">
        <v>26.95</v>
      </c>
      <c r="W54">
        <v>213.23</v>
      </c>
      <c r="X54">
        <v>42.64</v>
      </c>
      <c r="Y54">
        <v>66.41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121.67</v>
      </c>
      <c r="C55" s="75">
        <v>0</v>
      </c>
      <c r="D55" s="135">
        <f t="shared" si="0"/>
        <v>72.95</v>
      </c>
      <c r="E55" s="75"/>
      <c r="F55" s="78">
        <v>15.01</v>
      </c>
      <c r="G55" s="78">
        <v>15.01</v>
      </c>
      <c r="H55" s="78">
        <v>15.38</v>
      </c>
      <c r="I55">
        <v>70.510000000000005</v>
      </c>
      <c r="J55">
        <v>149.36000000000001</v>
      </c>
      <c r="K55">
        <v>53.11</v>
      </c>
      <c r="L55">
        <v>10.1</v>
      </c>
      <c r="M55">
        <v>42.9</v>
      </c>
      <c r="N55" s="135">
        <v>24.32</v>
      </c>
      <c r="O55" s="135">
        <v>24.32</v>
      </c>
      <c r="P55" s="135">
        <v>24.31</v>
      </c>
      <c r="Q55">
        <v>10.76</v>
      </c>
      <c r="R55">
        <v>86.73</v>
      </c>
      <c r="S55">
        <v>0</v>
      </c>
      <c r="T55">
        <v>82</v>
      </c>
      <c r="U55">
        <v>27.33</v>
      </c>
      <c r="V55">
        <v>27.33</v>
      </c>
      <c r="W55">
        <v>213.23</v>
      </c>
      <c r="X55">
        <v>42.64</v>
      </c>
      <c r="Y55">
        <v>65.87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121.67</v>
      </c>
      <c r="C56" s="75">
        <v>0</v>
      </c>
      <c r="D56" s="135">
        <f t="shared" si="0"/>
        <v>72.95</v>
      </c>
      <c r="E56" s="75"/>
      <c r="F56" s="78">
        <v>14.81</v>
      </c>
      <c r="G56" s="78">
        <v>14.81</v>
      </c>
      <c r="H56" s="78">
        <v>15.19</v>
      </c>
      <c r="I56">
        <v>70.510000000000005</v>
      </c>
      <c r="J56">
        <v>149.36000000000001</v>
      </c>
      <c r="K56">
        <v>53.11</v>
      </c>
      <c r="L56">
        <v>10.1</v>
      </c>
      <c r="M56">
        <v>43.17</v>
      </c>
      <c r="N56" s="135">
        <v>24.32</v>
      </c>
      <c r="O56" s="135">
        <v>24.32</v>
      </c>
      <c r="P56" s="135">
        <v>24.31</v>
      </c>
      <c r="Q56">
        <v>10.76</v>
      </c>
      <c r="R56">
        <v>88.37</v>
      </c>
      <c r="S56">
        <v>0</v>
      </c>
      <c r="T56">
        <v>83.01</v>
      </c>
      <c r="U56">
        <v>27.67</v>
      </c>
      <c r="V56">
        <v>27.66</v>
      </c>
      <c r="W56">
        <v>213.23</v>
      </c>
      <c r="X56">
        <v>42.64</v>
      </c>
      <c r="Y56">
        <v>65.41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121.67</v>
      </c>
      <c r="C57" s="75">
        <v>0</v>
      </c>
      <c r="D57" s="135">
        <f t="shared" si="0"/>
        <v>72.95</v>
      </c>
      <c r="E57" s="75"/>
      <c r="F57" s="78">
        <v>14.66</v>
      </c>
      <c r="G57" s="78">
        <v>14.66</v>
      </c>
      <c r="H57" s="78">
        <v>15.03</v>
      </c>
      <c r="I57">
        <v>70.510000000000005</v>
      </c>
      <c r="J57">
        <v>149.36000000000001</v>
      </c>
      <c r="K57">
        <v>53.11</v>
      </c>
      <c r="L57">
        <v>10.1</v>
      </c>
      <c r="M57">
        <v>43.49</v>
      </c>
      <c r="N57" s="135">
        <v>24.32</v>
      </c>
      <c r="O57" s="135">
        <v>24.32</v>
      </c>
      <c r="P57" s="135">
        <v>24.31</v>
      </c>
      <c r="Q57">
        <v>10.76</v>
      </c>
      <c r="R57">
        <v>88.72</v>
      </c>
      <c r="S57">
        <v>0</v>
      </c>
      <c r="T57">
        <v>84.29</v>
      </c>
      <c r="U57">
        <v>28.1</v>
      </c>
      <c r="V57">
        <v>28.09</v>
      </c>
      <c r="W57">
        <v>213.23</v>
      </c>
      <c r="X57">
        <v>42.64</v>
      </c>
      <c r="Y57">
        <v>65</v>
      </c>
      <c r="Z57">
        <v>42.87</v>
      </c>
      <c r="AA57">
        <v>96.67</v>
      </c>
      <c r="AB57">
        <v>48.33</v>
      </c>
    </row>
    <row r="58" spans="1:28">
      <c r="A58" t="s">
        <v>100</v>
      </c>
      <c r="B58" s="75">
        <v>121.67</v>
      </c>
      <c r="C58" s="75">
        <v>0</v>
      </c>
      <c r="D58" s="135">
        <f t="shared" si="0"/>
        <v>72.95</v>
      </c>
      <c r="E58" s="75"/>
      <c r="F58" s="78">
        <v>14.57</v>
      </c>
      <c r="G58" s="78">
        <v>14.57</v>
      </c>
      <c r="H58" s="78">
        <v>14.93</v>
      </c>
      <c r="I58">
        <v>70.510000000000005</v>
      </c>
      <c r="J58">
        <v>149.36000000000001</v>
      </c>
      <c r="K58">
        <v>53.11</v>
      </c>
      <c r="L58">
        <v>10.1</v>
      </c>
      <c r="M58">
        <v>43.66</v>
      </c>
      <c r="N58" s="135">
        <v>24.32</v>
      </c>
      <c r="O58" s="135">
        <v>24.32</v>
      </c>
      <c r="P58" s="135">
        <v>24.31</v>
      </c>
      <c r="Q58">
        <v>10.76</v>
      </c>
      <c r="R58">
        <v>89.38</v>
      </c>
      <c r="S58">
        <v>0</v>
      </c>
      <c r="T58">
        <v>105.27</v>
      </c>
      <c r="U58">
        <v>35.090000000000003</v>
      </c>
      <c r="V58">
        <v>35.090000000000003</v>
      </c>
      <c r="W58">
        <v>213.23</v>
      </c>
      <c r="X58">
        <v>42.64</v>
      </c>
      <c r="Y58">
        <v>64.72</v>
      </c>
      <c r="Z58">
        <v>41.9</v>
      </c>
      <c r="AA58">
        <v>96.67</v>
      </c>
      <c r="AB58">
        <v>48.33</v>
      </c>
    </row>
    <row r="59" spans="1:28">
      <c r="A59" t="s">
        <v>101</v>
      </c>
      <c r="B59" s="75">
        <v>181.75</v>
      </c>
      <c r="C59" s="75">
        <v>0</v>
      </c>
      <c r="D59" s="135">
        <f t="shared" si="0"/>
        <v>72.95</v>
      </c>
      <c r="E59" s="75"/>
      <c r="F59" s="78">
        <v>10.88</v>
      </c>
      <c r="G59" s="78">
        <v>10.88</v>
      </c>
      <c r="H59" s="78">
        <v>11.16</v>
      </c>
      <c r="I59">
        <v>70.510000000000005</v>
      </c>
      <c r="J59">
        <v>168.98</v>
      </c>
      <c r="K59">
        <v>53.11</v>
      </c>
      <c r="L59">
        <v>10.49</v>
      </c>
      <c r="M59">
        <v>43.7</v>
      </c>
      <c r="N59" s="135">
        <v>24.32</v>
      </c>
      <c r="O59" s="135">
        <v>24.32</v>
      </c>
      <c r="P59" s="135">
        <v>24.31</v>
      </c>
      <c r="Q59">
        <v>10.76</v>
      </c>
      <c r="R59">
        <v>89.54</v>
      </c>
      <c r="S59">
        <v>0</v>
      </c>
      <c r="T59">
        <v>105.13</v>
      </c>
      <c r="U59">
        <v>35.04</v>
      </c>
      <c r="V59">
        <v>35.049999999999997</v>
      </c>
      <c r="W59">
        <v>213.23</v>
      </c>
      <c r="X59">
        <v>42.64</v>
      </c>
      <c r="Y59">
        <v>64.05</v>
      </c>
      <c r="Z59">
        <v>40.96</v>
      </c>
      <c r="AA59">
        <v>96.67</v>
      </c>
      <c r="AB59">
        <v>48.33</v>
      </c>
    </row>
    <row r="60" spans="1:28">
      <c r="A60" t="s">
        <v>102</v>
      </c>
      <c r="B60" s="75">
        <v>181.75</v>
      </c>
      <c r="C60" s="75">
        <v>0</v>
      </c>
      <c r="D60" s="135">
        <f t="shared" si="0"/>
        <v>72.95</v>
      </c>
      <c r="E60" s="75"/>
      <c r="F60" s="78">
        <v>10.58</v>
      </c>
      <c r="G60" s="78">
        <v>10.58</v>
      </c>
      <c r="H60" s="78">
        <v>10.84</v>
      </c>
      <c r="I60">
        <v>70.510000000000005</v>
      </c>
      <c r="J60">
        <v>202.78</v>
      </c>
      <c r="K60">
        <v>53.11</v>
      </c>
      <c r="L60">
        <v>10.49</v>
      </c>
      <c r="M60">
        <v>43.49</v>
      </c>
      <c r="N60" s="135">
        <v>24.32</v>
      </c>
      <c r="O60" s="135">
        <v>24.32</v>
      </c>
      <c r="P60" s="135">
        <v>24.31</v>
      </c>
      <c r="Q60">
        <v>10.76</v>
      </c>
      <c r="R60">
        <v>89.7</v>
      </c>
      <c r="S60">
        <v>0</v>
      </c>
      <c r="T60">
        <v>105.27</v>
      </c>
      <c r="U60">
        <v>35.090000000000003</v>
      </c>
      <c r="V60">
        <v>35.090000000000003</v>
      </c>
      <c r="W60">
        <v>213.23</v>
      </c>
      <c r="X60">
        <v>42.64</v>
      </c>
      <c r="Y60">
        <v>63.45</v>
      </c>
      <c r="Z60">
        <v>39.75</v>
      </c>
      <c r="AA60">
        <v>96.67</v>
      </c>
      <c r="AB60">
        <v>48.33</v>
      </c>
    </row>
    <row r="61" spans="1:28">
      <c r="A61" t="s">
        <v>103</v>
      </c>
      <c r="B61" s="75">
        <v>121.67</v>
      </c>
      <c r="C61" s="75">
        <v>0</v>
      </c>
      <c r="D61" s="135">
        <f t="shared" si="0"/>
        <v>72.95</v>
      </c>
      <c r="E61" s="75"/>
      <c r="F61" s="78">
        <v>10.16</v>
      </c>
      <c r="G61" s="78">
        <v>10.16</v>
      </c>
      <c r="H61" s="78">
        <v>10.41</v>
      </c>
      <c r="I61">
        <v>70.510000000000005</v>
      </c>
      <c r="J61">
        <v>193.12</v>
      </c>
      <c r="K61">
        <v>53.11</v>
      </c>
      <c r="L61">
        <v>10.49</v>
      </c>
      <c r="M61">
        <v>43.66</v>
      </c>
      <c r="N61" s="135">
        <v>24.32</v>
      </c>
      <c r="O61" s="135">
        <v>24.32</v>
      </c>
      <c r="P61" s="135">
        <v>24.31</v>
      </c>
      <c r="Q61">
        <v>10.76</v>
      </c>
      <c r="R61">
        <v>89.86</v>
      </c>
      <c r="S61">
        <v>0</v>
      </c>
      <c r="T61">
        <v>105.11</v>
      </c>
      <c r="U61">
        <v>35.04</v>
      </c>
      <c r="V61">
        <v>35.03</v>
      </c>
      <c r="W61">
        <v>211.68</v>
      </c>
      <c r="X61">
        <v>42.33</v>
      </c>
      <c r="Y61">
        <v>62.5</v>
      </c>
      <c r="Z61">
        <v>38.22</v>
      </c>
      <c r="AA61">
        <v>46.67</v>
      </c>
      <c r="AB61">
        <v>23.33</v>
      </c>
    </row>
    <row r="62" spans="1:28">
      <c r="A62" t="s">
        <v>104</v>
      </c>
      <c r="B62" s="75">
        <v>121.67</v>
      </c>
      <c r="C62" s="75">
        <v>0</v>
      </c>
      <c r="D62" s="135">
        <f t="shared" si="0"/>
        <v>72.95</v>
      </c>
      <c r="E62" s="75"/>
      <c r="F62" s="78">
        <v>9.8000000000000007</v>
      </c>
      <c r="G62" s="78">
        <v>9.8000000000000007</v>
      </c>
      <c r="H62" s="78">
        <v>10.050000000000001</v>
      </c>
      <c r="I62">
        <v>70.510000000000005</v>
      </c>
      <c r="J62">
        <v>193.12</v>
      </c>
      <c r="K62">
        <v>53.11</v>
      </c>
      <c r="L62">
        <v>10.49</v>
      </c>
      <c r="M62">
        <v>43.7</v>
      </c>
      <c r="N62" s="135">
        <v>24.32</v>
      </c>
      <c r="O62" s="135">
        <v>24.32</v>
      </c>
      <c r="P62" s="135">
        <v>24.31</v>
      </c>
      <c r="Q62">
        <v>10.76</v>
      </c>
      <c r="R62">
        <v>88.42</v>
      </c>
      <c r="S62">
        <v>0</v>
      </c>
      <c r="T62">
        <v>105.27</v>
      </c>
      <c r="U62">
        <v>35.090000000000003</v>
      </c>
      <c r="V62">
        <v>35.090000000000003</v>
      </c>
      <c r="W62">
        <v>209.35</v>
      </c>
      <c r="X62">
        <v>41.87</v>
      </c>
      <c r="Y62">
        <v>60.62</v>
      </c>
      <c r="Z62">
        <v>36.58</v>
      </c>
      <c r="AA62">
        <v>46.67</v>
      </c>
      <c r="AB62">
        <v>23.33</v>
      </c>
    </row>
    <row r="63" spans="1:28">
      <c r="A63" t="s">
        <v>105</v>
      </c>
      <c r="B63" s="75">
        <v>121.67</v>
      </c>
      <c r="C63" s="75">
        <v>0</v>
      </c>
      <c r="D63" s="135">
        <f t="shared" si="0"/>
        <v>72.95</v>
      </c>
      <c r="E63" s="75"/>
      <c r="F63" s="78">
        <v>9.42</v>
      </c>
      <c r="G63" s="78">
        <v>9.42</v>
      </c>
      <c r="H63" s="78">
        <v>9.66</v>
      </c>
      <c r="I63">
        <v>70.510000000000005</v>
      </c>
      <c r="J63">
        <v>193.12</v>
      </c>
      <c r="K63">
        <v>53.11</v>
      </c>
      <c r="L63">
        <v>10.68</v>
      </c>
      <c r="M63">
        <v>44.14</v>
      </c>
      <c r="N63" s="135">
        <v>24.32</v>
      </c>
      <c r="O63" s="135">
        <v>24.32</v>
      </c>
      <c r="P63" s="135">
        <v>24.31</v>
      </c>
      <c r="Q63">
        <v>10.76</v>
      </c>
      <c r="R63">
        <v>84.5</v>
      </c>
      <c r="S63">
        <v>0</v>
      </c>
      <c r="T63">
        <v>105.31</v>
      </c>
      <c r="U63">
        <v>35.1</v>
      </c>
      <c r="V63">
        <v>35.11</v>
      </c>
      <c r="W63">
        <v>185</v>
      </c>
      <c r="X63">
        <v>37</v>
      </c>
      <c r="Y63">
        <v>64.459999999999994</v>
      </c>
      <c r="Z63">
        <v>29.36</v>
      </c>
      <c r="AA63">
        <v>46.67</v>
      </c>
      <c r="AB63">
        <v>23.33</v>
      </c>
    </row>
    <row r="64" spans="1:28">
      <c r="A64" t="s">
        <v>106</v>
      </c>
      <c r="B64" s="75">
        <v>121.67</v>
      </c>
      <c r="C64" s="75">
        <v>0</v>
      </c>
      <c r="D64" s="135">
        <f t="shared" si="0"/>
        <v>72.95</v>
      </c>
      <c r="E64" s="75"/>
      <c r="F64" s="78">
        <v>8.94</v>
      </c>
      <c r="G64" s="78">
        <v>8.94</v>
      </c>
      <c r="H64" s="78">
        <v>9.17</v>
      </c>
      <c r="I64">
        <v>70.510000000000005</v>
      </c>
      <c r="J64">
        <v>193.12</v>
      </c>
      <c r="K64">
        <v>53.11</v>
      </c>
      <c r="L64">
        <v>10.68</v>
      </c>
      <c r="M64">
        <v>43.7</v>
      </c>
      <c r="N64" s="135">
        <v>24.32</v>
      </c>
      <c r="O64" s="135">
        <v>24.32</v>
      </c>
      <c r="P64" s="135">
        <v>24.31</v>
      </c>
      <c r="Q64">
        <v>10.76</v>
      </c>
      <c r="R64">
        <v>75.44</v>
      </c>
      <c r="S64">
        <v>0</v>
      </c>
      <c r="T64">
        <v>105.13</v>
      </c>
      <c r="U64">
        <v>35.04</v>
      </c>
      <c r="V64">
        <v>35.049999999999997</v>
      </c>
      <c r="W64">
        <v>179.75</v>
      </c>
      <c r="X64">
        <v>35.950000000000003</v>
      </c>
      <c r="Y64">
        <v>60.94</v>
      </c>
      <c r="Z64">
        <v>28.02</v>
      </c>
      <c r="AA64">
        <v>46.67</v>
      </c>
      <c r="AB64">
        <v>23.33</v>
      </c>
    </row>
    <row r="65" spans="1:28">
      <c r="A65" t="s">
        <v>107</v>
      </c>
      <c r="B65" s="75">
        <v>121.67</v>
      </c>
      <c r="C65" s="75">
        <v>0</v>
      </c>
      <c r="D65" s="135">
        <f t="shared" si="0"/>
        <v>72.95</v>
      </c>
      <c r="E65" s="75"/>
      <c r="F65" s="78">
        <v>8.51</v>
      </c>
      <c r="G65" s="78">
        <v>8.51</v>
      </c>
      <c r="H65" s="78">
        <v>8.7200000000000006</v>
      </c>
      <c r="I65">
        <v>70.510000000000005</v>
      </c>
      <c r="J65">
        <v>193.12</v>
      </c>
      <c r="K65">
        <v>53.11</v>
      </c>
      <c r="L65">
        <v>10.68</v>
      </c>
      <c r="M65">
        <v>44.05</v>
      </c>
      <c r="N65" s="135">
        <v>24.32</v>
      </c>
      <c r="O65" s="135">
        <v>24.32</v>
      </c>
      <c r="P65" s="135">
        <v>24.31</v>
      </c>
      <c r="Q65">
        <v>10.76</v>
      </c>
      <c r="R65">
        <v>62.17</v>
      </c>
      <c r="S65">
        <v>0</v>
      </c>
      <c r="T65">
        <v>105.11</v>
      </c>
      <c r="U65">
        <v>35.04</v>
      </c>
      <c r="V65">
        <v>35.020000000000003</v>
      </c>
      <c r="W65">
        <v>170.24</v>
      </c>
      <c r="X65">
        <v>34.049999999999997</v>
      </c>
      <c r="Y65">
        <v>57.43</v>
      </c>
      <c r="Z65">
        <v>26.59</v>
      </c>
      <c r="AA65">
        <v>46.67</v>
      </c>
      <c r="AB65">
        <v>23.33</v>
      </c>
    </row>
    <row r="66" spans="1:28">
      <c r="A66" t="s">
        <v>108</v>
      </c>
      <c r="B66" s="75">
        <v>121.67</v>
      </c>
      <c r="C66" s="75">
        <v>0</v>
      </c>
      <c r="D66" s="135">
        <f t="shared" si="0"/>
        <v>72.95</v>
      </c>
      <c r="E66" s="75"/>
      <c r="F66" s="78">
        <v>7.92</v>
      </c>
      <c r="G66" s="78">
        <v>7.92</v>
      </c>
      <c r="H66" s="78">
        <v>8.11</v>
      </c>
      <c r="I66">
        <v>70.510000000000005</v>
      </c>
      <c r="J66">
        <v>193.12</v>
      </c>
      <c r="K66">
        <v>53.11</v>
      </c>
      <c r="L66">
        <v>10.68</v>
      </c>
      <c r="M66">
        <v>43.89</v>
      </c>
      <c r="N66" s="135">
        <v>24.32</v>
      </c>
      <c r="O66" s="135">
        <v>24.32</v>
      </c>
      <c r="P66" s="135">
        <v>24.31</v>
      </c>
      <c r="Q66">
        <v>10.76</v>
      </c>
      <c r="R66">
        <v>61.45</v>
      </c>
      <c r="S66">
        <v>0</v>
      </c>
      <c r="T66">
        <v>105.18</v>
      </c>
      <c r="U66">
        <v>35.06</v>
      </c>
      <c r="V66">
        <v>35.06</v>
      </c>
      <c r="W66">
        <v>158.22999999999999</v>
      </c>
      <c r="X66">
        <v>31.64</v>
      </c>
      <c r="Y66">
        <v>47.1</v>
      </c>
      <c r="Z66">
        <v>25.24</v>
      </c>
      <c r="AA66">
        <v>46.67</v>
      </c>
      <c r="AB66">
        <v>23.33</v>
      </c>
    </row>
    <row r="67" spans="1:28">
      <c r="A67" t="s">
        <v>109</v>
      </c>
      <c r="B67" s="75">
        <v>121.67</v>
      </c>
      <c r="C67" s="75">
        <v>0</v>
      </c>
      <c r="D67" s="135">
        <f t="shared" si="0"/>
        <v>72.95</v>
      </c>
      <c r="E67" s="75"/>
      <c r="F67" s="78">
        <v>7.4</v>
      </c>
      <c r="G67" s="78">
        <v>7.4</v>
      </c>
      <c r="H67" s="78">
        <v>7.59</v>
      </c>
      <c r="I67">
        <v>70.510000000000005</v>
      </c>
      <c r="J67">
        <v>193.12</v>
      </c>
      <c r="K67">
        <v>53.11</v>
      </c>
      <c r="L67">
        <v>10.68</v>
      </c>
      <c r="M67">
        <v>43.79</v>
      </c>
      <c r="N67" s="135">
        <v>24.32</v>
      </c>
      <c r="O67" s="135">
        <v>24.32</v>
      </c>
      <c r="P67" s="135">
        <v>24.31</v>
      </c>
      <c r="Q67">
        <v>10.76</v>
      </c>
      <c r="R67">
        <v>61.19</v>
      </c>
      <c r="S67">
        <v>0</v>
      </c>
      <c r="T67">
        <v>105.39</v>
      </c>
      <c r="U67">
        <v>35.130000000000003</v>
      </c>
      <c r="V67">
        <v>35.119999999999997</v>
      </c>
      <c r="W67">
        <v>145.41</v>
      </c>
      <c r="X67">
        <v>29.08</v>
      </c>
      <c r="Y67">
        <v>43.93</v>
      </c>
      <c r="Z67">
        <v>23.69</v>
      </c>
      <c r="AA67">
        <v>14.67</v>
      </c>
      <c r="AB67">
        <v>7.33</v>
      </c>
    </row>
    <row r="68" spans="1:28">
      <c r="A68" t="s">
        <v>110</v>
      </c>
      <c r="B68" s="75">
        <v>121.67</v>
      </c>
      <c r="C68" s="75">
        <v>0</v>
      </c>
      <c r="D68" s="135">
        <f t="shared" ref="D68:D98" si="1">N68+O68+P68</f>
        <v>72.95</v>
      </c>
      <c r="E68" s="75"/>
      <c r="F68" s="78">
        <v>5.04</v>
      </c>
      <c r="G68" s="78">
        <v>5.04</v>
      </c>
      <c r="H68" s="78">
        <v>5.16</v>
      </c>
      <c r="I68">
        <v>70.510000000000005</v>
      </c>
      <c r="J68">
        <v>193.12</v>
      </c>
      <c r="K68">
        <v>53.11</v>
      </c>
      <c r="L68">
        <v>10.68</v>
      </c>
      <c r="M68">
        <v>43.63</v>
      </c>
      <c r="N68" s="135">
        <v>25.75</v>
      </c>
      <c r="O68" s="135">
        <v>21.46</v>
      </c>
      <c r="P68" s="135">
        <v>25.74</v>
      </c>
      <c r="Q68">
        <v>10.76</v>
      </c>
      <c r="R68">
        <v>60.8</v>
      </c>
      <c r="S68">
        <v>0</v>
      </c>
      <c r="T68">
        <v>105.04</v>
      </c>
      <c r="U68">
        <v>35.01</v>
      </c>
      <c r="V68">
        <v>35.01</v>
      </c>
      <c r="W68">
        <v>127.43</v>
      </c>
      <c r="X68">
        <v>25.49</v>
      </c>
      <c r="Y68">
        <v>40.200000000000003</v>
      </c>
      <c r="Z68">
        <v>21.77</v>
      </c>
      <c r="AA68">
        <v>14.67</v>
      </c>
      <c r="AB68">
        <v>7.33</v>
      </c>
    </row>
    <row r="69" spans="1:28">
      <c r="A69" t="s">
        <v>111</v>
      </c>
      <c r="B69" s="75">
        <v>121.67</v>
      </c>
      <c r="C69" s="75">
        <v>0</v>
      </c>
      <c r="D69" s="135">
        <f t="shared" si="1"/>
        <v>63.78</v>
      </c>
      <c r="E69" s="75"/>
      <c r="F69" s="78">
        <v>4.53</v>
      </c>
      <c r="G69" s="78">
        <v>4.53</v>
      </c>
      <c r="H69" s="78">
        <v>4.6399999999999997</v>
      </c>
      <c r="I69">
        <v>70.510000000000005</v>
      </c>
      <c r="J69">
        <v>193.12</v>
      </c>
      <c r="K69">
        <v>53.11</v>
      </c>
      <c r="L69">
        <v>10.68</v>
      </c>
      <c r="M69">
        <v>43.98</v>
      </c>
      <c r="N69" s="135">
        <v>21.67</v>
      </c>
      <c r="O69" s="135">
        <v>20.440000000000001</v>
      </c>
      <c r="P69" s="135">
        <v>21.67</v>
      </c>
      <c r="Q69">
        <v>10.76</v>
      </c>
      <c r="R69">
        <v>60.08</v>
      </c>
      <c r="S69">
        <v>0</v>
      </c>
      <c r="T69">
        <v>105.17</v>
      </c>
      <c r="U69">
        <v>35.06</v>
      </c>
      <c r="V69">
        <v>35.049999999999997</v>
      </c>
      <c r="W69">
        <v>106.91</v>
      </c>
      <c r="X69">
        <v>21.38</v>
      </c>
      <c r="Y69">
        <v>35.880000000000003</v>
      </c>
      <c r="Z69">
        <v>15.88</v>
      </c>
      <c r="AA69">
        <v>14.67</v>
      </c>
      <c r="AB69">
        <v>7.33</v>
      </c>
    </row>
    <row r="70" spans="1:28">
      <c r="A70" t="s">
        <v>112</v>
      </c>
      <c r="B70" s="75">
        <v>121.67</v>
      </c>
      <c r="C70" s="75">
        <v>0</v>
      </c>
      <c r="D70" s="135">
        <f t="shared" si="1"/>
        <v>56.449999999999996</v>
      </c>
      <c r="E70" s="75"/>
      <c r="F70" s="78">
        <v>3.99</v>
      </c>
      <c r="G70" s="78">
        <v>3.99</v>
      </c>
      <c r="H70" s="78">
        <v>4.09</v>
      </c>
      <c r="I70">
        <v>70.510000000000005</v>
      </c>
      <c r="J70">
        <v>193.12</v>
      </c>
      <c r="K70">
        <v>53.11</v>
      </c>
      <c r="L70">
        <v>10.68</v>
      </c>
      <c r="M70">
        <v>43.89</v>
      </c>
      <c r="N70" s="135">
        <v>19.8</v>
      </c>
      <c r="O70" s="135">
        <v>16.86</v>
      </c>
      <c r="P70" s="135">
        <v>19.79</v>
      </c>
      <c r="Q70">
        <v>10.76</v>
      </c>
      <c r="R70">
        <v>55.67</v>
      </c>
      <c r="S70">
        <v>0</v>
      </c>
      <c r="T70">
        <v>105.32</v>
      </c>
      <c r="U70">
        <v>35.11</v>
      </c>
      <c r="V70">
        <v>35.1</v>
      </c>
      <c r="W70">
        <v>86.54</v>
      </c>
      <c r="X70">
        <v>17.309999999999999</v>
      </c>
      <c r="Y70">
        <v>35.299999999999997</v>
      </c>
      <c r="Z70">
        <v>14.06</v>
      </c>
      <c r="AA70">
        <v>14.67</v>
      </c>
      <c r="AB70">
        <v>7.33</v>
      </c>
    </row>
    <row r="71" spans="1:28">
      <c r="A71" t="s">
        <v>113</v>
      </c>
      <c r="B71" s="75">
        <v>121.67</v>
      </c>
      <c r="C71" s="75">
        <v>0</v>
      </c>
      <c r="D71" s="135">
        <f t="shared" si="1"/>
        <v>50.599999999999994</v>
      </c>
      <c r="E71" s="75"/>
      <c r="F71" s="78">
        <v>3.49</v>
      </c>
      <c r="G71" s="78">
        <v>3.49</v>
      </c>
      <c r="H71" s="78">
        <v>3.58</v>
      </c>
      <c r="I71">
        <v>70.510000000000005</v>
      </c>
      <c r="J71">
        <v>231.74</v>
      </c>
      <c r="K71">
        <v>53.11</v>
      </c>
      <c r="L71">
        <v>10.68</v>
      </c>
      <c r="M71">
        <v>43.68</v>
      </c>
      <c r="N71" s="135">
        <v>18.170000000000002</v>
      </c>
      <c r="O71" s="135">
        <v>14.27</v>
      </c>
      <c r="P71" s="135">
        <v>18.16</v>
      </c>
      <c r="Q71">
        <v>10.76</v>
      </c>
      <c r="R71">
        <v>24.25</v>
      </c>
      <c r="S71">
        <v>0</v>
      </c>
      <c r="T71">
        <v>105.19</v>
      </c>
      <c r="U71">
        <v>35.06</v>
      </c>
      <c r="V71">
        <v>35.07</v>
      </c>
      <c r="W71">
        <v>82.53</v>
      </c>
      <c r="X71">
        <v>16.5</v>
      </c>
      <c r="Y71">
        <v>29.6</v>
      </c>
      <c r="Z71">
        <v>12.27</v>
      </c>
      <c r="AA71">
        <v>14.67</v>
      </c>
      <c r="AB71">
        <v>7.33</v>
      </c>
    </row>
    <row r="72" spans="1:28">
      <c r="A72" t="s">
        <v>114</v>
      </c>
      <c r="B72" s="75">
        <v>121.67</v>
      </c>
      <c r="C72" s="75">
        <v>0</v>
      </c>
      <c r="D72" s="135">
        <f t="shared" si="1"/>
        <v>56.46</v>
      </c>
      <c r="E72" s="75"/>
      <c r="F72" s="78">
        <v>2.89</v>
      </c>
      <c r="G72" s="78">
        <v>2.89</v>
      </c>
      <c r="H72" s="78">
        <v>2.97</v>
      </c>
      <c r="I72">
        <v>70.510000000000005</v>
      </c>
      <c r="J72">
        <v>231.74</v>
      </c>
      <c r="K72">
        <v>53.11</v>
      </c>
      <c r="L72">
        <v>10.68</v>
      </c>
      <c r="M72">
        <v>44</v>
      </c>
      <c r="N72" s="135">
        <v>22.61</v>
      </c>
      <c r="O72" s="135">
        <v>11.24</v>
      </c>
      <c r="P72" s="135">
        <v>22.61</v>
      </c>
      <c r="Q72">
        <v>10.76</v>
      </c>
      <c r="R72">
        <v>19.600000000000001</v>
      </c>
      <c r="S72">
        <v>0</v>
      </c>
      <c r="T72">
        <v>105.44</v>
      </c>
      <c r="U72">
        <v>35.15</v>
      </c>
      <c r="V72">
        <v>35.130000000000003</v>
      </c>
      <c r="W72">
        <v>62.85</v>
      </c>
      <c r="X72">
        <v>12.57</v>
      </c>
      <c r="Y72">
        <v>15</v>
      </c>
      <c r="Z72">
        <v>10.71</v>
      </c>
      <c r="AA72">
        <v>14.67</v>
      </c>
      <c r="AB72">
        <v>7.33</v>
      </c>
    </row>
    <row r="73" spans="1:28">
      <c r="A73" t="s">
        <v>115</v>
      </c>
      <c r="B73" s="75">
        <v>181.75</v>
      </c>
      <c r="C73" s="75">
        <v>0</v>
      </c>
      <c r="D73" s="135">
        <f t="shared" si="1"/>
        <v>40.15</v>
      </c>
      <c r="E73" s="75"/>
      <c r="F73" s="78">
        <v>2.3199999999999998</v>
      </c>
      <c r="G73" s="78">
        <v>2.3199999999999998</v>
      </c>
      <c r="H73" s="78">
        <v>2.38</v>
      </c>
      <c r="I73">
        <v>70.510000000000005</v>
      </c>
      <c r="J73">
        <v>207.6</v>
      </c>
      <c r="K73">
        <v>53.11</v>
      </c>
      <c r="L73">
        <v>9.9499999999999993</v>
      </c>
      <c r="M73">
        <v>43.46</v>
      </c>
      <c r="N73" s="135">
        <v>17.04</v>
      </c>
      <c r="O73" s="135">
        <v>6.08</v>
      </c>
      <c r="P73" s="135">
        <v>17.03</v>
      </c>
      <c r="Q73">
        <v>10.76</v>
      </c>
      <c r="R73">
        <v>11.8</v>
      </c>
      <c r="S73">
        <v>0</v>
      </c>
      <c r="T73">
        <v>105.41</v>
      </c>
      <c r="U73">
        <v>35.14</v>
      </c>
      <c r="V73">
        <v>35.130000000000003</v>
      </c>
      <c r="W73">
        <v>34.03</v>
      </c>
      <c r="X73">
        <v>6.81</v>
      </c>
      <c r="Y73">
        <v>15</v>
      </c>
      <c r="Z73">
        <v>9.35</v>
      </c>
      <c r="AA73">
        <v>14.67</v>
      </c>
      <c r="AB73">
        <v>7.33</v>
      </c>
    </row>
    <row r="74" spans="1:28">
      <c r="A74" t="s">
        <v>116</v>
      </c>
      <c r="B74" s="75">
        <v>181.75</v>
      </c>
      <c r="C74" s="75">
        <v>0</v>
      </c>
      <c r="D74" s="135">
        <f t="shared" si="1"/>
        <v>21.92</v>
      </c>
      <c r="E74" s="75"/>
      <c r="F74" s="78">
        <v>1.84</v>
      </c>
      <c r="G74" s="78">
        <v>1.84</v>
      </c>
      <c r="H74" s="78">
        <v>1.88</v>
      </c>
      <c r="I74">
        <v>70.510000000000005</v>
      </c>
      <c r="J74">
        <v>193.12</v>
      </c>
      <c r="K74">
        <v>53.11</v>
      </c>
      <c r="L74">
        <v>9.9499999999999993</v>
      </c>
      <c r="M74">
        <v>44</v>
      </c>
      <c r="N74" s="135">
        <v>9.44</v>
      </c>
      <c r="O74" s="135">
        <v>3.04</v>
      </c>
      <c r="P74" s="135">
        <v>9.44</v>
      </c>
      <c r="Q74">
        <v>10.76</v>
      </c>
      <c r="R74">
        <v>11.71</v>
      </c>
      <c r="S74">
        <v>0</v>
      </c>
      <c r="T74">
        <v>105.11</v>
      </c>
      <c r="U74">
        <v>35.04</v>
      </c>
      <c r="V74">
        <v>35.03</v>
      </c>
      <c r="W74">
        <v>25.14</v>
      </c>
      <c r="X74">
        <v>5.03</v>
      </c>
      <c r="Y74">
        <v>15</v>
      </c>
      <c r="Z74">
        <v>7.94</v>
      </c>
      <c r="AA74">
        <v>14.67</v>
      </c>
      <c r="AB74">
        <v>7.33</v>
      </c>
    </row>
    <row r="75" spans="1:28">
      <c r="A75" t="s">
        <v>117</v>
      </c>
      <c r="B75" s="75">
        <v>181.75</v>
      </c>
      <c r="C75" s="75">
        <v>0</v>
      </c>
      <c r="D75" s="135">
        <f t="shared" si="1"/>
        <v>0</v>
      </c>
      <c r="E75" s="75"/>
      <c r="F75" s="78">
        <v>1.4</v>
      </c>
      <c r="G75" s="78">
        <v>1.4</v>
      </c>
      <c r="H75" s="78">
        <v>1.44</v>
      </c>
      <c r="I75">
        <v>70.510000000000005</v>
      </c>
      <c r="J75">
        <v>183.46</v>
      </c>
      <c r="K75">
        <v>101.15</v>
      </c>
      <c r="L75">
        <v>9.9499999999999993</v>
      </c>
      <c r="M75">
        <v>43.99</v>
      </c>
      <c r="N75" s="135">
        <v>0</v>
      </c>
      <c r="O75" s="135">
        <v>0</v>
      </c>
      <c r="P75" s="135">
        <v>0</v>
      </c>
      <c r="Q75">
        <v>10.76</v>
      </c>
      <c r="R75">
        <v>11.69</v>
      </c>
      <c r="S75">
        <v>0</v>
      </c>
      <c r="T75">
        <v>103.78</v>
      </c>
      <c r="U75">
        <v>34.590000000000003</v>
      </c>
      <c r="V75">
        <v>34.6</v>
      </c>
      <c r="W75">
        <v>11.02</v>
      </c>
      <c r="X75">
        <v>2.2000000000000002</v>
      </c>
      <c r="Y75">
        <v>13.67</v>
      </c>
      <c r="Z75">
        <v>5.61</v>
      </c>
      <c r="AA75">
        <v>10</v>
      </c>
      <c r="AB75">
        <v>5</v>
      </c>
    </row>
    <row r="76" spans="1:28">
      <c r="A76" t="s">
        <v>118</v>
      </c>
      <c r="B76" s="75">
        <v>181.75</v>
      </c>
      <c r="C76" s="75">
        <v>0</v>
      </c>
      <c r="D76" s="135">
        <f t="shared" si="1"/>
        <v>0</v>
      </c>
      <c r="E76" s="75"/>
      <c r="F76" s="78">
        <v>1.02</v>
      </c>
      <c r="G76" s="78">
        <v>1.02</v>
      </c>
      <c r="H76" s="78">
        <v>1.04</v>
      </c>
      <c r="I76">
        <v>70.510000000000005</v>
      </c>
      <c r="J76">
        <v>231.74</v>
      </c>
      <c r="K76">
        <v>101.15</v>
      </c>
      <c r="L76">
        <v>9.9499999999999993</v>
      </c>
      <c r="M76">
        <v>43.9</v>
      </c>
      <c r="N76" s="135">
        <v>0</v>
      </c>
      <c r="O76" s="135">
        <v>0</v>
      </c>
      <c r="P76" s="135">
        <v>0</v>
      </c>
      <c r="Q76">
        <v>10.76</v>
      </c>
      <c r="R76">
        <v>11.26</v>
      </c>
      <c r="S76">
        <v>0</v>
      </c>
      <c r="T76">
        <v>109.28</v>
      </c>
      <c r="U76">
        <v>36.43</v>
      </c>
      <c r="V76">
        <v>36.42</v>
      </c>
      <c r="W76">
        <v>3.03</v>
      </c>
      <c r="X76">
        <v>0.61</v>
      </c>
      <c r="Y76">
        <v>10.19</v>
      </c>
      <c r="Z76">
        <v>2.5099999999999998</v>
      </c>
      <c r="AA76">
        <v>7.33</v>
      </c>
      <c r="AB76">
        <v>3.66</v>
      </c>
    </row>
    <row r="77" spans="1:28">
      <c r="A77" t="s">
        <v>119</v>
      </c>
      <c r="B77" s="75">
        <v>181.75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70.510000000000005</v>
      </c>
      <c r="J77">
        <v>241.4</v>
      </c>
      <c r="K77">
        <v>101.15</v>
      </c>
      <c r="L77">
        <v>10.68</v>
      </c>
      <c r="M77">
        <v>44.2</v>
      </c>
      <c r="N77" s="135">
        <v>0</v>
      </c>
      <c r="O77" s="135">
        <v>0</v>
      </c>
      <c r="P77" s="135">
        <v>0</v>
      </c>
      <c r="Q77">
        <v>10.76</v>
      </c>
      <c r="R77">
        <v>9.76</v>
      </c>
      <c r="S77">
        <v>0</v>
      </c>
      <c r="T77">
        <v>107.6</v>
      </c>
      <c r="U77">
        <v>35.869999999999997</v>
      </c>
      <c r="V77">
        <v>35.86</v>
      </c>
      <c r="W77">
        <v>0.08</v>
      </c>
      <c r="X77">
        <v>0.02</v>
      </c>
      <c r="Y77">
        <v>7.36</v>
      </c>
      <c r="Z77">
        <v>0</v>
      </c>
      <c r="AA77">
        <v>5.25</v>
      </c>
      <c r="AB77">
        <v>2.63</v>
      </c>
    </row>
    <row r="78" spans="1:28">
      <c r="A78" t="s">
        <v>120</v>
      </c>
      <c r="B78" s="75">
        <v>181.75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10.68</v>
      </c>
      <c r="M78">
        <v>44.24</v>
      </c>
      <c r="N78" s="135">
        <v>0</v>
      </c>
      <c r="O78" s="135">
        <v>0</v>
      </c>
      <c r="P78" s="135">
        <v>0</v>
      </c>
      <c r="Q78">
        <v>10.76</v>
      </c>
      <c r="R78">
        <v>7.89</v>
      </c>
      <c r="S78">
        <v>0</v>
      </c>
      <c r="T78">
        <v>107.93</v>
      </c>
      <c r="U78">
        <v>35.979999999999997</v>
      </c>
      <c r="V78">
        <v>35.979999999999997</v>
      </c>
      <c r="W78">
        <v>0</v>
      </c>
      <c r="X78">
        <v>0</v>
      </c>
      <c r="Y78">
        <v>5.15</v>
      </c>
      <c r="Z78">
        <v>0</v>
      </c>
      <c r="AA78">
        <v>3.17</v>
      </c>
      <c r="AB78">
        <v>1.59</v>
      </c>
    </row>
    <row r="79" spans="1:28">
      <c r="A79" t="s">
        <v>121</v>
      </c>
      <c r="B79" s="75">
        <v>215.24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10.68</v>
      </c>
      <c r="M79">
        <v>44.01</v>
      </c>
      <c r="N79" s="135">
        <v>0</v>
      </c>
      <c r="O79" s="135">
        <v>0</v>
      </c>
      <c r="P79" s="135">
        <v>0</v>
      </c>
      <c r="Q79">
        <v>10.76</v>
      </c>
      <c r="R79">
        <v>5.86</v>
      </c>
      <c r="S79">
        <v>0</v>
      </c>
      <c r="T79">
        <v>105.66</v>
      </c>
      <c r="U79">
        <v>35.22</v>
      </c>
      <c r="V79">
        <v>35.22</v>
      </c>
      <c r="W79">
        <v>0</v>
      </c>
      <c r="X79">
        <v>0</v>
      </c>
      <c r="Y79">
        <v>3.3</v>
      </c>
      <c r="Z79">
        <v>0</v>
      </c>
      <c r="AA79">
        <v>1.65</v>
      </c>
      <c r="AB79">
        <v>0.82</v>
      </c>
    </row>
    <row r="80" spans="1:28">
      <c r="A80" t="s">
        <v>122</v>
      </c>
      <c r="B80" s="75">
        <v>215.24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10.68</v>
      </c>
      <c r="M80">
        <v>44.17</v>
      </c>
      <c r="N80" s="135">
        <v>0</v>
      </c>
      <c r="O80" s="135">
        <v>0</v>
      </c>
      <c r="P80" s="135">
        <v>0</v>
      </c>
      <c r="Q80">
        <v>10.76</v>
      </c>
      <c r="R80">
        <v>4.01</v>
      </c>
      <c r="S80">
        <v>0</v>
      </c>
      <c r="T80">
        <v>102.93</v>
      </c>
      <c r="U80">
        <v>34.31</v>
      </c>
      <c r="V80">
        <v>34.299999999999997</v>
      </c>
      <c r="W80">
        <v>0</v>
      </c>
      <c r="X80">
        <v>0</v>
      </c>
      <c r="Y80">
        <v>1.33</v>
      </c>
      <c r="Z80">
        <v>0</v>
      </c>
      <c r="AA80">
        <v>0.56999999999999995</v>
      </c>
      <c r="AB80">
        <v>0.28999999999999998</v>
      </c>
    </row>
    <row r="81" spans="1:28">
      <c r="A81" t="s">
        <v>123</v>
      </c>
      <c r="B81" s="75">
        <v>215.24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10.68</v>
      </c>
      <c r="M81">
        <v>44.1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0</v>
      </c>
      <c r="T81">
        <v>100.63</v>
      </c>
      <c r="U81">
        <v>33.54</v>
      </c>
      <c r="V81">
        <v>33.549999999999997</v>
      </c>
      <c r="W81">
        <v>0</v>
      </c>
      <c r="X81">
        <v>0</v>
      </c>
      <c r="Y81">
        <v>0</v>
      </c>
      <c r="Z81">
        <v>0</v>
      </c>
      <c r="AA81">
        <v>0.06</v>
      </c>
      <c r="AB81">
        <v>0.03</v>
      </c>
    </row>
    <row r="82" spans="1:28">
      <c r="A82" t="s">
        <v>124</v>
      </c>
      <c r="B82" s="75">
        <v>215.24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10.68</v>
      </c>
      <c r="M82">
        <v>44.32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0</v>
      </c>
      <c r="T82">
        <v>98.84</v>
      </c>
      <c r="U82">
        <v>32.94</v>
      </c>
      <c r="V82">
        <v>32.950000000000003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215.24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10.68</v>
      </c>
      <c r="M83">
        <v>44.1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0</v>
      </c>
      <c r="T83">
        <v>99.93</v>
      </c>
      <c r="U83">
        <v>33.31</v>
      </c>
      <c r="V83">
        <v>33.299999999999997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215.24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10.68</v>
      </c>
      <c r="M84">
        <v>44.39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0</v>
      </c>
      <c r="T84">
        <v>98.77</v>
      </c>
      <c r="U84">
        <v>32.92</v>
      </c>
      <c r="V84">
        <v>32.93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215.24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10.68</v>
      </c>
      <c r="M85">
        <v>44.61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0</v>
      </c>
      <c r="T85">
        <v>101.36</v>
      </c>
      <c r="U85">
        <v>33.78</v>
      </c>
      <c r="V85">
        <v>33.79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215.24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10.68</v>
      </c>
      <c r="M86">
        <v>44.46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0</v>
      </c>
      <c r="T86">
        <v>76.790000000000006</v>
      </c>
      <c r="U86">
        <v>25.6</v>
      </c>
      <c r="V86">
        <v>25.6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215.24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10.68</v>
      </c>
      <c r="M87">
        <v>44.38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0</v>
      </c>
      <c r="T87">
        <v>75.010000000000005</v>
      </c>
      <c r="U87">
        <v>25.01</v>
      </c>
      <c r="V87">
        <v>25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234.55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10.68</v>
      </c>
      <c r="M88">
        <v>44.14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0</v>
      </c>
      <c r="T88">
        <v>76.790000000000006</v>
      </c>
      <c r="U88">
        <v>25.6</v>
      </c>
      <c r="V88">
        <v>25.6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261.29000000000002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10.68</v>
      </c>
      <c r="M89">
        <v>44.38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0</v>
      </c>
      <c r="T89">
        <v>77.930000000000007</v>
      </c>
      <c r="U89">
        <v>25.98</v>
      </c>
      <c r="V89">
        <v>25.96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261.29000000000002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10.68</v>
      </c>
      <c r="M90">
        <v>44.7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0</v>
      </c>
      <c r="T90">
        <v>107.78</v>
      </c>
      <c r="U90">
        <v>35.93</v>
      </c>
      <c r="V90">
        <v>35.92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261.29000000000002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10.68</v>
      </c>
      <c r="M91">
        <v>44.43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0</v>
      </c>
      <c r="T91">
        <v>107.99</v>
      </c>
      <c r="U91">
        <v>36</v>
      </c>
      <c r="V91">
        <v>35.99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261.29000000000002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10.68</v>
      </c>
      <c r="M92">
        <v>44.16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0</v>
      </c>
      <c r="T92">
        <v>108.43</v>
      </c>
      <c r="U92">
        <v>36.14</v>
      </c>
      <c r="V92">
        <v>36.15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261.29000000000002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10.68</v>
      </c>
      <c r="M93">
        <v>44.66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0</v>
      </c>
      <c r="T93">
        <v>108.8</v>
      </c>
      <c r="U93">
        <v>36.26</v>
      </c>
      <c r="V93">
        <v>36.270000000000003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261.29000000000002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10.68</v>
      </c>
      <c r="M94">
        <v>44.62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0</v>
      </c>
      <c r="T94">
        <v>109.26</v>
      </c>
      <c r="U94">
        <v>36.42</v>
      </c>
      <c r="V94">
        <v>36.43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261.29000000000002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10.68</v>
      </c>
      <c r="M95">
        <v>44.08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0</v>
      </c>
      <c r="T95">
        <v>109.78</v>
      </c>
      <c r="U95">
        <v>36.590000000000003</v>
      </c>
      <c r="V95">
        <v>36.6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261.29000000000002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10.68</v>
      </c>
      <c r="M96">
        <v>44.88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0</v>
      </c>
      <c r="T96">
        <v>110.13</v>
      </c>
      <c r="U96">
        <v>36.71</v>
      </c>
      <c r="V96">
        <v>36.71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261.29000000000002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10.68</v>
      </c>
      <c r="M97">
        <v>45.08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0</v>
      </c>
      <c r="T97">
        <v>111.63</v>
      </c>
      <c r="U97">
        <v>37.21</v>
      </c>
      <c r="V97">
        <v>37.21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261.29000000000002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10.68</v>
      </c>
      <c r="M98">
        <v>45.08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0</v>
      </c>
      <c r="T98">
        <v>112.78</v>
      </c>
      <c r="U98">
        <v>37.590000000000003</v>
      </c>
      <c r="V98">
        <v>37.6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4.1291900000000021</v>
      </c>
      <c r="C99" s="75">
        <f t="shared" ref="C99:L99" si="2">SUM(C3:C98)/4000</f>
        <v>0</v>
      </c>
      <c r="D99" s="135">
        <f t="shared" ref="D99" si="3">SUM(D3:D98)/4000</f>
        <v>0.80493499999999973</v>
      </c>
      <c r="E99" s="75"/>
      <c r="F99" s="78">
        <f t="shared" si="2"/>
        <v>0.10152249999999997</v>
      </c>
      <c r="G99" s="78">
        <f t="shared" si="2"/>
        <v>0.10152249999999997</v>
      </c>
      <c r="H99" s="78">
        <f t="shared" si="2"/>
        <v>0.10405500000000004</v>
      </c>
      <c r="I99">
        <f t="shared" si="2"/>
        <v>2.0600550000000006</v>
      </c>
      <c r="J99">
        <f t="shared" si="2"/>
        <v>5.0435900000000089</v>
      </c>
      <c r="K99">
        <f t="shared" si="2"/>
        <v>1.9471999999999969</v>
      </c>
      <c r="L99">
        <f t="shared" si="2"/>
        <v>0.25235999999999975</v>
      </c>
      <c r="M99">
        <f t="shared" ref="M99:AB99" si="4">SUM(M3:M98)/4000</f>
        <v>1.0451599999999994</v>
      </c>
      <c r="N99" s="135">
        <f t="shared" si="4"/>
        <v>0.2724175000000002</v>
      </c>
      <c r="O99" s="135">
        <f t="shared" si="4"/>
        <v>0.26019750000000014</v>
      </c>
      <c r="P99" s="135">
        <f t="shared" si="4"/>
        <v>0.27231999999999973</v>
      </c>
      <c r="Q99">
        <f t="shared" si="4"/>
        <v>0.25048999999999999</v>
      </c>
      <c r="R99">
        <f t="shared" si="4"/>
        <v>0.79676750000000029</v>
      </c>
      <c r="S99">
        <f t="shared" si="4"/>
        <v>0</v>
      </c>
      <c r="T99">
        <f t="shared" si="4"/>
        <v>2.1995600000000008</v>
      </c>
      <c r="U99">
        <f t="shared" si="4"/>
        <v>0.73317499999999958</v>
      </c>
      <c r="V99">
        <f t="shared" si="4"/>
        <v>0.73318249999999963</v>
      </c>
      <c r="W99">
        <f t="shared" si="4"/>
        <v>1.6280849999999998</v>
      </c>
      <c r="X99">
        <f t="shared" si="4"/>
        <v>0.32559749999999998</v>
      </c>
      <c r="Y99">
        <f t="shared" si="4"/>
        <v>0.55171750000000008</v>
      </c>
      <c r="Z99">
        <f t="shared" si="4"/>
        <v>0.31929749999999996</v>
      </c>
      <c r="AA99">
        <f t="shared" si="4"/>
        <v>0.6461775000000004</v>
      </c>
      <c r="AB99">
        <f t="shared" si="4"/>
        <v>0.32303749999999976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56.091000000000001</v>
      </c>
      <c r="C3" s="144">
        <f>'IDT-1 Calculation'!DG3</f>
        <v>34.753999999999998</v>
      </c>
      <c r="D3" s="144">
        <f>'IDT-1 Calculation'!DH3</f>
        <v>0</v>
      </c>
      <c r="E3" s="144">
        <f>'IDT-1 Calculation'!DI3</f>
        <v>0</v>
      </c>
      <c r="F3" s="144">
        <f>'IDT-1 Calculation'!DJ3</f>
        <v>-90.844999999999999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67.292000000000002</v>
      </c>
      <c r="C4" s="136">
        <f>'IDT-1 Calculation'!DG4</f>
        <v>41.692999999999998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-108.985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76.849000000000004</v>
      </c>
      <c r="C5" s="136">
        <f>'IDT-1 Calculation'!DG5</f>
        <v>47.615000000000002</v>
      </c>
      <c r="D5" s="136">
        <f>'IDT-1 Calculation'!DH5</f>
        <v>0</v>
      </c>
      <c r="E5" s="136">
        <f>'IDT-1 Calculation'!DI5</f>
        <v>0</v>
      </c>
      <c r="F5" s="136">
        <f>'IDT-1 Calculation'!DJ5</f>
        <v>-124.464</v>
      </c>
      <c r="G5" s="141">
        <f t="shared" si="0"/>
        <v>0</v>
      </c>
    </row>
    <row r="6" spans="1:7">
      <c r="A6" s="140" t="s">
        <v>48</v>
      </c>
      <c r="B6" s="136">
        <f>'IDT-1 Calculation'!DF6</f>
        <v>89.039000000000001</v>
      </c>
      <c r="C6" s="136">
        <f>'IDT-1 Calculation'!DG6</f>
        <v>55.167999999999999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-144.20699999999999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81</v>
      </c>
      <c r="C7" s="136">
        <f>'IDT-1 Calculation'!DG7</f>
        <v>82.281999999999996</v>
      </c>
      <c r="D7" s="136">
        <f>'IDT-1 Calculation'!DH7</f>
        <v>0</v>
      </c>
      <c r="E7" s="136">
        <f>'IDT-1 Calculation'!DI7</f>
        <v>0</v>
      </c>
      <c r="F7" s="136">
        <f>'IDT-1 Calculation'!DJ7</f>
        <v>-163.28199999999998</v>
      </c>
      <c r="G7" s="141">
        <f t="shared" si="0"/>
        <v>0</v>
      </c>
    </row>
    <row r="8" spans="1:7">
      <c r="A8" s="140" t="s">
        <v>50</v>
      </c>
      <c r="B8" s="136">
        <f>'IDT-1 Calculation'!DF8</f>
        <v>42</v>
      </c>
      <c r="C8" s="136">
        <f>'IDT-1 Calculation'!DG8</f>
        <v>80</v>
      </c>
      <c r="D8" s="136">
        <f>'IDT-1 Calculation'!DH8</f>
        <v>0</v>
      </c>
      <c r="E8" s="136">
        <f>'IDT-1 Calculation'!DI8</f>
        <v>0</v>
      </c>
      <c r="F8" s="136">
        <f>'IDT-1 Calculation'!DJ8</f>
        <v>-122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60</v>
      </c>
      <c r="D9" s="136">
        <f>'IDT-1 Calculation'!DH9</f>
        <v>0</v>
      </c>
      <c r="E9" s="136">
        <f>'IDT-1 Calculation'!DI9</f>
        <v>0</v>
      </c>
      <c r="F9" s="136">
        <f>'IDT-1 Calculation'!DJ9</f>
        <v>-60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45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25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10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142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-142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101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73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-73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54</v>
      </c>
      <c r="C18" s="136">
        <f>'IDT-1 Calculation'!DG18</f>
        <v>-20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-34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128</v>
      </c>
      <c r="C19" s="136">
        <f>'IDT-1 Calculation'!DG19</f>
        <v>-30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104</v>
      </c>
      <c r="C20" s="136">
        <f>'IDT-1 Calculation'!DG20</f>
        <v>-44.03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-59.97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76</v>
      </c>
      <c r="C21" s="136">
        <f>'IDT-1 Calculation'!DG21</f>
        <v>-32.176000000000002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-43.823999999999998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37</v>
      </c>
      <c r="C22" s="136">
        <f>'IDT-1 Calculation'!DG22</f>
        <v>-15.664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-21.335999999999999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</v>
      </c>
      <c r="C84" s="136">
        <f>'IDT-1 Calculation'!DG84</f>
        <v>-10.161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-13.839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58</v>
      </c>
      <c r="C85" s="136">
        <f>'IDT-1 Calculation'!DG85</f>
        <v>-24.555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-33.445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111</v>
      </c>
      <c r="C86" s="136">
        <f>'IDT-1 Calculation'!DG86</f>
        <v>-46.993000000000002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-64.007000000000005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119</v>
      </c>
      <c r="C87" s="136">
        <f>'IDT-1 Calculation'!DG87</f>
        <v>-50.38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-68.62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171</v>
      </c>
      <c r="C88" s="136">
        <f>'IDT-1 Calculation'!DG88</f>
        <v>-35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-229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186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-186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169.28800000000001</v>
      </c>
      <c r="C93" s="136">
        <f>'IDT-1 Calculation'!DG93</f>
        <v>30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-199.28800000000001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131.74299999999999</v>
      </c>
      <c r="C94" s="136">
        <f>'IDT-1 Calculation'!DG94</f>
        <v>50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-181.74299999999999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116.18300000000001</v>
      </c>
      <c r="C95" s="136">
        <f>'IDT-1 Calculation'!DG95</f>
        <v>60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-176.18299999999999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110.59399999999999</v>
      </c>
      <c r="C96" s="136">
        <f>'IDT-1 Calculation'!DG96</f>
        <v>65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-175.59399999999999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110</v>
      </c>
      <c r="C97" s="136">
        <f>'IDT-1 Calculation'!DG97</f>
        <v>65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-175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95</v>
      </c>
      <c r="C98" s="149">
        <f>'IDT-1 Calculation'!DG98</f>
        <v>55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-150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0.76851974999999995</v>
      </c>
      <c r="C99" s="152">
        <f>SUM(C3:C98)/4000</f>
        <v>0.12438825000000001</v>
      </c>
      <c r="D99" s="152">
        <f>SUM(D3:D98)/4000</f>
        <v>0</v>
      </c>
      <c r="E99" s="152">
        <f>SUM(E3:E98)/4000</f>
        <v>0</v>
      </c>
      <c r="F99" s="152">
        <f>SUM(F3:F98)/4000</f>
        <v>-0.89290800000000004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85.001978765930133</v>
      </c>
      <c r="L3">
        <v>71.126845550237078</v>
      </c>
      <c r="M3">
        <v>56.844910330891651</v>
      </c>
      <c r="N3">
        <v>51.879712845243311</v>
      </c>
      <c r="O3">
        <v>73.292155441336575</v>
      </c>
      <c r="P3">
        <v>27.019184335622125</v>
      </c>
      <c r="Q3">
        <v>0</v>
      </c>
      <c r="R3">
        <v>0</v>
      </c>
      <c r="S3">
        <v>0</v>
      </c>
      <c r="T3">
        <v>0</v>
      </c>
      <c r="U3">
        <v>62.107124591947759</v>
      </c>
      <c r="V3">
        <v>0</v>
      </c>
      <c r="W3">
        <v>19.874518588235301</v>
      </c>
      <c r="X3">
        <v>64.788732630452913</v>
      </c>
      <c r="Y3">
        <v>0</v>
      </c>
      <c r="Z3">
        <v>0</v>
      </c>
      <c r="AA3">
        <v>18.736271999999996</v>
      </c>
      <c r="AB3">
        <v>0</v>
      </c>
      <c r="AC3">
        <v>0</v>
      </c>
      <c r="AD3">
        <v>16.071074640000003</v>
      </c>
      <c r="AE3">
        <v>21.7125353952</v>
      </c>
      <c r="AF3">
        <v>6.1515000000000013</v>
      </c>
      <c r="AG3">
        <v>26.50408608</v>
      </c>
      <c r="AH3">
        <v>67.1714676</v>
      </c>
      <c r="AI3">
        <v>0</v>
      </c>
      <c r="AJ3">
        <v>0</v>
      </c>
      <c r="AK3">
        <v>22.518960000000007</v>
      </c>
      <c r="AL3">
        <v>59.209269999999989</v>
      </c>
      <c r="AM3">
        <v>6.4400826984126995</v>
      </c>
      <c r="AN3">
        <v>0</v>
      </c>
      <c r="AO3">
        <v>9.0387360000000001</v>
      </c>
      <c r="AP3">
        <v>5.6824135200000008</v>
      </c>
      <c r="AQ3">
        <v>20.961600000000001</v>
      </c>
      <c r="AR3">
        <v>23.516524799999999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28.546122689410758</v>
      </c>
      <c r="BB3">
        <f>SUM(B3:AZ3)-BA3</f>
        <v>801.28304728409864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85.001978765930133</v>
      </c>
      <c r="L4">
        <v>71.126845550237078</v>
      </c>
      <c r="M4">
        <v>56.844910330891651</v>
      </c>
      <c r="N4">
        <v>51.879712845243311</v>
      </c>
      <c r="O4">
        <v>73.292155441336575</v>
      </c>
      <c r="P4">
        <v>27.019184335622125</v>
      </c>
      <c r="Q4">
        <v>0</v>
      </c>
      <c r="R4">
        <v>0</v>
      </c>
      <c r="S4">
        <v>0</v>
      </c>
      <c r="T4">
        <v>0</v>
      </c>
      <c r="U4">
        <v>62.107124591947759</v>
      </c>
      <c r="V4">
        <v>0</v>
      </c>
      <c r="W4">
        <v>19.874518588235301</v>
      </c>
      <c r="X4">
        <v>64.788732630452913</v>
      </c>
      <c r="Y4">
        <v>0</v>
      </c>
      <c r="Z4">
        <v>0</v>
      </c>
      <c r="AA4">
        <v>18.736271999999996</v>
      </c>
      <c r="AB4">
        <v>0</v>
      </c>
      <c r="AC4">
        <v>0</v>
      </c>
      <c r="AD4">
        <v>16.071074640000003</v>
      </c>
      <c r="AE4">
        <v>21.7125353952</v>
      </c>
      <c r="AF4">
        <v>6.1515000000000013</v>
      </c>
      <c r="AG4">
        <v>26.50408608</v>
      </c>
      <c r="AH4">
        <v>67.1714676</v>
      </c>
      <c r="AI4">
        <v>0</v>
      </c>
      <c r="AJ4">
        <v>0</v>
      </c>
      <c r="AK4">
        <v>22.518960000000007</v>
      </c>
      <c r="AL4">
        <v>59.209269999999989</v>
      </c>
      <c r="AM4">
        <v>6.4400826984126995</v>
      </c>
      <c r="AN4">
        <v>0</v>
      </c>
      <c r="AO4">
        <v>9.0387360000000001</v>
      </c>
      <c r="AP4">
        <v>5.6824135200000008</v>
      </c>
      <c r="AQ4">
        <v>19.651500000000002</v>
      </c>
      <c r="AR4">
        <v>23.516524799999999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28.501055249410754</v>
      </c>
      <c r="BB4">
        <f t="shared" ref="BB4:BB67" si="0">SUM(B4:AZ4)-BA4</f>
        <v>800.01801472409863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85.001978765930133</v>
      </c>
      <c r="L5">
        <v>89.998906954502004</v>
      </c>
      <c r="M5">
        <v>56.844910330891651</v>
      </c>
      <c r="N5">
        <v>51.879712845243311</v>
      </c>
      <c r="O5">
        <v>73.292155441336575</v>
      </c>
      <c r="P5">
        <v>27.019184335622125</v>
      </c>
      <c r="Q5">
        <v>9.584394841269841</v>
      </c>
      <c r="R5">
        <v>14.735748130046446</v>
      </c>
      <c r="S5">
        <v>11.586833865814697</v>
      </c>
      <c r="T5">
        <v>0</v>
      </c>
      <c r="U5">
        <v>62.107124591947759</v>
      </c>
      <c r="V5">
        <v>3.7393485342019552</v>
      </c>
      <c r="W5">
        <v>19.874518588235301</v>
      </c>
      <c r="X5">
        <v>64.788732630452913</v>
      </c>
      <c r="Y5">
        <v>0</v>
      </c>
      <c r="Z5">
        <v>0</v>
      </c>
      <c r="AA5">
        <v>18.736271999999996</v>
      </c>
      <c r="AB5">
        <v>0</v>
      </c>
      <c r="AC5">
        <v>0</v>
      </c>
      <c r="AD5">
        <v>16.071074640000003</v>
      </c>
      <c r="AE5">
        <v>21.7125353952</v>
      </c>
      <c r="AF5">
        <v>6.1515000000000013</v>
      </c>
      <c r="AG5">
        <v>26.50408608</v>
      </c>
      <c r="AH5">
        <v>67.1714676</v>
      </c>
      <c r="AI5">
        <v>0</v>
      </c>
      <c r="AJ5">
        <v>0</v>
      </c>
      <c r="AK5">
        <v>22.518960000000007</v>
      </c>
      <c r="AL5">
        <v>59.209269999999989</v>
      </c>
      <c r="AM5">
        <v>6.4400826984126995</v>
      </c>
      <c r="AN5">
        <v>0</v>
      </c>
      <c r="AO5">
        <v>9.0387360000000001</v>
      </c>
      <c r="AP5">
        <v>5.6824135200000008</v>
      </c>
      <c r="AQ5">
        <v>19.651500000000002</v>
      </c>
      <c r="AR5">
        <v>21.334579199999997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30.439028744358858</v>
      </c>
      <c r="BB5">
        <f t="shared" si="0"/>
        <v>854.41648240474842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85.001978765930133</v>
      </c>
      <c r="L6">
        <v>89.998906954502004</v>
      </c>
      <c r="M6">
        <v>56.844910330891651</v>
      </c>
      <c r="N6">
        <v>51.879712845243311</v>
      </c>
      <c r="O6">
        <v>73.292155441336575</v>
      </c>
      <c r="P6">
        <v>27.019184335622125</v>
      </c>
      <c r="Q6">
        <v>9.584394841269841</v>
      </c>
      <c r="R6">
        <v>18.616950523042124</v>
      </c>
      <c r="S6">
        <v>11.586833865814697</v>
      </c>
      <c r="T6">
        <v>0</v>
      </c>
      <c r="U6">
        <v>62.107124591947759</v>
      </c>
      <c r="V6">
        <v>3.7393485342019552</v>
      </c>
      <c r="W6">
        <v>19.874518588235301</v>
      </c>
      <c r="X6">
        <v>64.788732630452913</v>
      </c>
      <c r="Y6">
        <v>0</v>
      </c>
      <c r="Z6">
        <v>0</v>
      </c>
      <c r="AA6">
        <v>18.736271999999996</v>
      </c>
      <c r="AB6">
        <v>0</v>
      </c>
      <c r="AC6">
        <v>0</v>
      </c>
      <c r="AD6">
        <v>16.071074640000003</v>
      </c>
      <c r="AE6">
        <v>21.7125353952</v>
      </c>
      <c r="AF6">
        <v>6.1515000000000013</v>
      </c>
      <c r="AG6">
        <v>26.50408608</v>
      </c>
      <c r="AH6">
        <v>67.1714676</v>
      </c>
      <c r="AI6">
        <v>0</v>
      </c>
      <c r="AJ6">
        <v>0</v>
      </c>
      <c r="AK6">
        <v>22.518960000000007</v>
      </c>
      <c r="AL6">
        <v>59.209269999999989</v>
      </c>
      <c r="AM6">
        <v>6.4400826984126995</v>
      </c>
      <c r="AN6">
        <v>0</v>
      </c>
      <c r="AO6">
        <v>9.0387360000000001</v>
      </c>
      <c r="AP6">
        <v>5.6824135200000008</v>
      </c>
      <c r="AQ6">
        <v>13.100999999999997</v>
      </c>
      <c r="AR6">
        <v>21.334579199999997</v>
      </c>
      <c r="AS6">
        <v>13.884078240000001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30.337042955706792</v>
      </c>
      <c r="BB6">
        <f t="shared" si="0"/>
        <v>851.55376466639609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85.001978765930133</v>
      </c>
      <c r="L7">
        <v>89.998906954502004</v>
      </c>
      <c r="M7">
        <v>56.844910330891651</v>
      </c>
      <c r="N7">
        <v>51.879712845243311</v>
      </c>
      <c r="O7">
        <v>73.292155441336575</v>
      </c>
      <c r="P7">
        <v>27.019184335622125</v>
      </c>
      <c r="Q7">
        <v>9.584394841269841</v>
      </c>
      <c r="R7">
        <v>18.616950523042124</v>
      </c>
      <c r="S7">
        <v>11.586833865814697</v>
      </c>
      <c r="T7">
        <v>0</v>
      </c>
      <c r="U7">
        <v>62.107124591947759</v>
      </c>
      <c r="V7">
        <v>9.104744407233758</v>
      </c>
      <c r="W7">
        <v>18.776707764705883</v>
      </c>
      <c r="X7">
        <v>64.788732630452913</v>
      </c>
      <c r="Y7">
        <v>0</v>
      </c>
      <c r="Z7">
        <v>0</v>
      </c>
      <c r="AA7">
        <v>18.736271999999996</v>
      </c>
      <c r="AB7">
        <v>0</v>
      </c>
      <c r="AC7">
        <v>0</v>
      </c>
      <c r="AD7">
        <v>16.071074640000003</v>
      </c>
      <c r="AE7">
        <v>21.7125353952</v>
      </c>
      <c r="AF7">
        <v>6.1515000000000013</v>
      </c>
      <c r="AG7">
        <v>26.50408608</v>
      </c>
      <c r="AH7">
        <v>67.1714676</v>
      </c>
      <c r="AI7">
        <v>0</v>
      </c>
      <c r="AJ7">
        <v>0</v>
      </c>
      <c r="AK7">
        <v>22.518960000000007</v>
      </c>
      <c r="AL7">
        <v>59.209269999999989</v>
      </c>
      <c r="AM7">
        <v>6.4400826984126995</v>
      </c>
      <c r="AN7">
        <v>0</v>
      </c>
      <c r="AO7">
        <v>9.0387360000000001</v>
      </c>
      <c r="AP7">
        <v>5.6824135200000008</v>
      </c>
      <c r="AQ7">
        <v>13.100999999999997</v>
      </c>
      <c r="AR7">
        <v>21.334579199999997</v>
      </c>
      <c r="AS7">
        <v>13.884078240000001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30.483847750086746</v>
      </c>
      <c r="BB7">
        <f t="shared" si="0"/>
        <v>855.67454492151865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85.000941442289587</v>
      </c>
      <c r="L8">
        <v>89.998906954502004</v>
      </c>
      <c r="M8">
        <v>56.844910330891651</v>
      </c>
      <c r="N8">
        <v>51.879712845243311</v>
      </c>
      <c r="O8">
        <v>73.292155441336575</v>
      </c>
      <c r="P8">
        <v>27.019184335622125</v>
      </c>
      <c r="Q8">
        <v>9.584394841269841</v>
      </c>
      <c r="R8">
        <v>18.616950523042124</v>
      </c>
      <c r="S8">
        <v>11.586833865814697</v>
      </c>
      <c r="T8">
        <v>0</v>
      </c>
      <c r="U8">
        <v>62.107124591947759</v>
      </c>
      <c r="V8">
        <v>9.104744407233758</v>
      </c>
      <c r="W8">
        <v>18.776707764705883</v>
      </c>
      <c r="X8">
        <v>64.788732630452913</v>
      </c>
      <c r="Y8">
        <v>0</v>
      </c>
      <c r="Z8">
        <v>0</v>
      </c>
      <c r="AA8">
        <v>18.736271999999996</v>
      </c>
      <c r="AB8">
        <v>0</v>
      </c>
      <c r="AC8">
        <v>0</v>
      </c>
      <c r="AD8">
        <v>16.071074640000003</v>
      </c>
      <c r="AE8">
        <v>21.7125353952</v>
      </c>
      <c r="AF8">
        <v>6.1515000000000013</v>
      </c>
      <c r="AG8">
        <v>26.50408608</v>
      </c>
      <c r="AH8">
        <v>67.1714676</v>
      </c>
      <c r="AI8">
        <v>0</v>
      </c>
      <c r="AJ8">
        <v>0</v>
      </c>
      <c r="AK8">
        <v>22.518960000000007</v>
      </c>
      <c r="AL8">
        <v>59.209269999999989</v>
      </c>
      <c r="AM8">
        <v>6.4400826984126995</v>
      </c>
      <c r="AN8">
        <v>0</v>
      </c>
      <c r="AO8">
        <v>9.0387360000000001</v>
      </c>
      <c r="AP8">
        <v>5.6824135200000008</v>
      </c>
      <c r="AQ8">
        <v>13.100999999999997</v>
      </c>
      <c r="AR8">
        <v>21.334579199999997</v>
      </c>
      <c r="AS8">
        <v>13.884078240000001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30.483812306967671</v>
      </c>
      <c r="BB8">
        <f t="shared" si="0"/>
        <v>855.67354304099717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88.028148611111135</v>
      </c>
      <c r="L9">
        <v>89.998906954502004</v>
      </c>
      <c r="M9">
        <v>56.844910330891651</v>
      </c>
      <c r="N9">
        <v>51.879712845243311</v>
      </c>
      <c r="O9">
        <v>73.292155441336575</v>
      </c>
      <c r="P9">
        <v>27.019184335622125</v>
      </c>
      <c r="Q9">
        <v>9.5869937499999995</v>
      </c>
      <c r="R9">
        <v>18.614789809412677</v>
      </c>
      <c r="S9">
        <v>11.588495318352059</v>
      </c>
      <c r="T9">
        <v>0</v>
      </c>
      <c r="U9">
        <v>62.107124591947759</v>
      </c>
      <c r="V9">
        <v>9.104744407233758</v>
      </c>
      <c r="W9">
        <v>18.776707764705883</v>
      </c>
      <c r="X9">
        <v>64.788732630452913</v>
      </c>
      <c r="Y9">
        <v>0</v>
      </c>
      <c r="Z9">
        <v>0</v>
      </c>
      <c r="AA9">
        <v>18.736271999999996</v>
      </c>
      <c r="AB9">
        <v>0</v>
      </c>
      <c r="AC9">
        <v>0</v>
      </c>
      <c r="AD9">
        <v>16.071074640000003</v>
      </c>
      <c r="AE9">
        <v>21.7125353952</v>
      </c>
      <c r="AF9">
        <v>6.1515000000000013</v>
      </c>
      <c r="AG9">
        <v>26.50408608</v>
      </c>
      <c r="AH9">
        <v>67.1714676</v>
      </c>
      <c r="AI9">
        <v>0</v>
      </c>
      <c r="AJ9">
        <v>0</v>
      </c>
      <c r="AK9">
        <v>22.518960000000007</v>
      </c>
      <c r="AL9">
        <v>59.209269999999989</v>
      </c>
      <c r="AM9">
        <v>6.4400826984126995</v>
      </c>
      <c r="AN9">
        <v>0</v>
      </c>
      <c r="AO9">
        <v>9.0387360000000001</v>
      </c>
      <c r="AP9">
        <v>5.6824135200000008</v>
      </c>
      <c r="AQ9">
        <v>6.8561899999999998</v>
      </c>
      <c r="AR9">
        <v>21.334579199999997</v>
      </c>
      <c r="AS9">
        <v>13.884078240000001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30.373199041538868</v>
      </c>
      <c r="BB9">
        <f t="shared" si="0"/>
        <v>852.56865312288551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88.024342503808569</v>
      </c>
      <c r="L10">
        <v>89.998906954502004</v>
      </c>
      <c r="M10">
        <v>56.844910330891651</v>
      </c>
      <c r="N10">
        <v>51.879712845243311</v>
      </c>
      <c r="O10">
        <v>73.292155441336575</v>
      </c>
      <c r="P10">
        <v>27.019184335622125</v>
      </c>
      <c r="Q10">
        <v>9.5869937499999995</v>
      </c>
      <c r="R10">
        <v>18.614789809412677</v>
      </c>
      <c r="S10">
        <v>11.588495318352059</v>
      </c>
      <c r="T10">
        <v>0</v>
      </c>
      <c r="U10">
        <v>62.107124591947759</v>
      </c>
      <c r="V10">
        <v>9.1045999999999996</v>
      </c>
      <c r="W10">
        <v>18.772723663810694</v>
      </c>
      <c r="X10">
        <v>64.788732717106342</v>
      </c>
      <c r="Y10">
        <v>0</v>
      </c>
      <c r="Z10">
        <v>0</v>
      </c>
      <c r="AA10">
        <v>18.736271999999996</v>
      </c>
      <c r="AB10">
        <v>0</v>
      </c>
      <c r="AC10">
        <v>0</v>
      </c>
      <c r="AD10">
        <v>16.071074640000003</v>
      </c>
      <c r="AE10">
        <v>21.7125353952</v>
      </c>
      <c r="AF10">
        <v>6.1515000000000013</v>
      </c>
      <c r="AG10">
        <v>26.50408608</v>
      </c>
      <c r="AH10">
        <v>67.1714676</v>
      </c>
      <c r="AI10">
        <v>0</v>
      </c>
      <c r="AJ10">
        <v>0</v>
      </c>
      <c r="AK10">
        <v>22.518960000000007</v>
      </c>
      <c r="AL10">
        <v>59.209269999999989</v>
      </c>
      <c r="AM10">
        <v>6.4400826984126995</v>
      </c>
      <c r="AN10">
        <v>0</v>
      </c>
      <c r="AO10">
        <v>9.0387360000000001</v>
      </c>
      <c r="AP10">
        <v>5.6824135200000008</v>
      </c>
      <c r="AQ10">
        <v>6.3321500000000004</v>
      </c>
      <c r="AR10">
        <v>21.334579199999997</v>
      </c>
      <c r="AS10">
        <v>13.884078240000001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30.354899541361252</v>
      </c>
      <c r="BB10">
        <f t="shared" si="0"/>
        <v>852.05497809428493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160.78478928591338</v>
      </c>
      <c r="L11">
        <v>126.96862082358214</v>
      </c>
      <c r="M11">
        <v>56.844910330891651</v>
      </c>
      <c r="N11">
        <v>51.879712845243311</v>
      </c>
      <c r="O11">
        <v>73.292155441336575</v>
      </c>
      <c r="P11">
        <v>26.999195362887999</v>
      </c>
      <c r="Q11">
        <v>9.5869937499999995</v>
      </c>
      <c r="R11">
        <v>18.614789809412677</v>
      </c>
      <c r="S11">
        <v>11.588495318352059</v>
      </c>
      <c r="T11">
        <v>0</v>
      </c>
      <c r="U11">
        <v>62.107124591947759</v>
      </c>
      <c r="V11">
        <v>9.1045999999999996</v>
      </c>
      <c r="W11">
        <v>18.772723663810694</v>
      </c>
      <c r="X11">
        <v>64.788732717106342</v>
      </c>
      <c r="Y11">
        <v>0</v>
      </c>
      <c r="Z11">
        <v>0</v>
      </c>
      <c r="AA11">
        <v>18.736271999999996</v>
      </c>
      <c r="AB11">
        <v>0</v>
      </c>
      <c r="AC11">
        <v>0</v>
      </c>
      <c r="AD11">
        <v>16.071074640000003</v>
      </c>
      <c r="AE11">
        <v>21.7125353952</v>
      </c>
      <c r="AF11">
        <v>6.1515000000000013</v>
      </c>
      <c r="AG11">
        <v>26.50408608</v>
      </c>
      <c r="AH11">
        <v>67.1714676</v>
      </c>
      <c r="AI11">
        <v>0</v>
      </c>
      <c r="AJ11">
        <v>0</v>
      </c>
      <c r="AK11">
        <v>22.518960000000007</v>
      </c>
      <c r="AL11">
        <v>59.209269999999989</v>
      </c>
      <c r="AM11">
        <v>6.4400826984126995</v>
      </c>
      <c r="AN11">
        <v>0</v>
      </c>
      <c r="AO11">
        <v>9.0387360000000001</v>
      </c>
      <c r="AP11">
        <v>5.6824135200000008</v>
      </c>
      <c r="AQ11">
        <v>6.3321500000000004</v>
      </c>
      <c r="AR11">
        <v>21.334579199999997</v>
      </c>
      <c r="AS11">
        <v>13.884078240000001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34.12892950738334</v>
      </c>
      <c r="BB11">
        <f t="shared" si="0"/>
        <v>957.99111980671375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160.78478928591338</v>
      </c>
      <c r="L12">
        <v>126.96862082358214</v>
      </c>
      <c r="M12">
        <v>56.844910330891651</v>
      </c>
      <c r="N12">
        <v>51.879712845243311</v>
      </c>
      <c r="O12">
        <v>73.292155441336575</v>
      </c>
      <c r="P12">
        <v>26.999195362887999</v>
      </c>
      <c r="Q12">
        <v>9.5869937499999995</v>
      </c>
      <c r="R12">
        <v>18.614789809412677</v>
      </c>
      <c r="S12">
        <v>11.588495318352059</v>
      </c>
      <c r="T12">
        <v>0</v>
      </c>
      <c r="U12">
        <v>62.107124591947759</v>
      </c>
      <c r="V12">
        <v>9.1045999999999996</v>
      </c>
      <c r="W12">
        <v>18.772723663810694</v>
      </c>
      <c r="X12">
        <v>64.788732717106342</v>
      </c>
      <c r="Y12">
        <v>0</v>
      </c>
      <c r="Z12">
        <v>0</v>
      </c>
      <c r="AA12">
        <v>18.736271999999996</v>
      </c>
      <c r="AB12">
        <v>0</v>
      </c>
      <c r="AC12">
        <v>0</v>
      </c>
      <c r="AD12">
        <v>16.071074640000003</v>
      </c>
      <c r="AE12">
        <v>21.7125353952</v>
      </c>
      <c r="AF12">
        <v>6.1515000000000013</v>
      </c>
      <c r="AG12">
        <v>26.50408608</v>
      </c>
      <c r="AH12">
        <v>67.1714676</v>
      </c>
      <c r="AI12">
        <v>0</v>
      </c>
      <c r="AJ12">
        <v>0</v>
      </c>
      <c r="AK12">
        <v>22.518960000000007</v>
      </c>
      <c r="AL12">
        <v>59.209269999999989</v>
      </c>
      <c r="AM12">
        <v>6.4400826984126995</v>
      </c>
      <c r="AN12">
        <v>0</v>
      </c>
      <c r="AO12">
        <v>9.0387360000000001</v>
      </c>
      <c r="AP12">
        <v>5.6824135200000008</v>
      </c>
      <c r="AQ12">
        <v>6.3321500000000004</v>
      </c>
      <c r="AR12">
        <v>21.334579199999997</v>
      </c>
      <c r="AS12">
        <v>14.179484159999999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34.139091277783336</v>
      </c>
      <c r="BB12">
        <f t="shared" si="0"/>
        <v>958.27636395631373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160.78478928591338</v>
      </c>
      <c r="L13">
        <v>126.96862082358214</v>
      </c>
      <c r="M13">
        <v>56.844910330891651</v>
      </c>
      <c r="N13">
        <v>51.879712845243311</v>
      </c>
      <c r="O13">
        <v>73.292155441336575</v>
      </c>
      <c r="P13">
        <v>26.999195362887999</v>
      </c>
      <c r="Q13">
        <v>9.5869937499999995</v>
      </c>
      <c r="R13">
        <v>18.614789809412677</v>
      </c>
      <c r="S13">
        <v>11.588495318352059</v>
      </c>
      <c r="T13">
        <v>0</v>
      </c>
      <c r="U13">
        <v>62.107124591947759</v>
      </c>
      <c r="V13">
        <v>9.1045999999999996</v>
      </c>
      <c r="W13">
        <v>18.772723663810694</v>
      </c>
      <c r="X13">
        <v>64.788732717106342</v>
      </c>
      <c r="Y13">
        <v>0</v>
      </c>
      <c r="Z13">
        <v>0</v>
      </c>
      <c r="AA13">
        <v>18.736271999999996</v>
      </c>
      <c r="AB13">
        <v>0</v>
      </c>
      <c r="AC13">
        <v>0</v>
      </c>
      <c r="AD13">
        <v>16.071074640000003</v>
      </c>
      <c r="AE13">
        <v>21.7125353952</v>
      </c>
      <c r="AF13">
        <v>6.1515000000000013</v>
      </c>
      <c r="AG13">
        <v>26.50408608</v>
      </c>
      <c r="AH13">
        <v>67.1714676</v>
      </c>
      <c r="AI13">
        <v>0</v>
      </c>
      <c r="AJ13">
        <v>0</v>
      </c>
      <c r="AK13">
        <v>22.518960000000007</v>
      </c>
      <c r="AL13">
        <v>59.209269999999989</v>
      </c>
      <c r="AM13">
        <v>6.4400826984126995</v>
      </c>
      <c r="AN13">
        <v>0</v>
      </c>
      <c r="AO13">
        <v>7.7474880000000006</v>
      </c>
      <c r="AP13">
        <v>5.0635368000000005</v>
      </c>
      <c r="AQ13">
        <v>6.1138000000000003</v>
      </c>
      <c r="AR13">
        <v>21.334579199999997</v>
      </c>
      <c r="AS13">
        <v>14.179484159999999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34.065871764983335</v>
      </c>
      <c r="BB13">
        <f t="shared" si="0"/>
        <v>956.2211087491138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160.78478928591338</v>
      </c>
      <c r="L14">
        <v>126.96862082358214</v>
      </c>
      <c r="M14">
        <v>56.844910330891651</v>
      </c>
      <c r="N14">
        <v>51.879712845243311</v>
      </c>
      <c r="O14">
        <v>73.292155441336575</v>
      </c>
      <c r="P14">
        <v>26.999195362887999</v>
      </c>
      <c r="Q14">
        <v>9.5869937499999995</v>
      </c>
      <c r="R14">
        <v>18.614789809412677</v>
      </c>
      <c r="S14">
        <v>11.588495318352059</v>
      </c>
      <c r="T14">
        <v>0</v>
      </c>
      <c r="U14">
        <v>62.107124591947759</v>
      </c>
      <c r="V14">
        <v>9.1045999999999996</v>
      </c>
      <c r="W14">
        <v>18.772723663810694</v>
      </c>
      <c r="X14">
        <v>64.788732717106342</v>
      </c>
      <c r="Y14">
        <v>0</v>
      </c>
      <c r="Z14">
        <v>0</v>
      </c>
      <c r="AA14">
        <v>18.736271999999996</v>
      </c>
      <c r="AB14">
        <v>0</v>
      </c>
      <c r="AC14">
        <v>0</v>
      </c>
      <c r="AD14">
        <v>16.071074640000003</v>
      </c>
      <c r="AE14">
        <v>21.7125353952</v>
      </c>
      <c r="AF14">
        <v>6.1515000000000013</v>
      </c>
      <c r="AG14">
        <v>26.50408608</v>
      </c>
      <c r="AH14">
        <v>67.1714676</v>
      </c>
      <c r="AI14">
        <v>0</v>
      </c>
      <c r="AJ14">
        <v>0</v>
      </c>
      <c r="AK14">
        <v>22.518960000000007</v>
      </c>
      <c r="AL14">
        <v>59.209269999999989</v>
      </c>
      <c r="AM14">
        <v>6.4400826984126995</v>
      </c>
      <c r="AN14">
        <v>0</v>
      </c>
      <c r="AO14">
        <v>7.7474880000000006</v>
      </c>
      <c r="AP14">
        <v>5.0635368000000005</v>
      </c>
      <c r="AQ14">
        <v>6.1138000000000003</v>
      </c>
      <c r="AR14">
        <v>21.334579199999997</v>
      </c>
      <c r="AS14">
        <v>14.179484159999999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34.065871764983335</v>
      </c>
      <c r="BB14">
        <f t="shared" si="0"/>
        <v>956.2211087491138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92.2050237662623</v>
      </c>
      <c r="L15">
        <v>71.37547236970606</v>
      </c>
      <c r="M15">
        <v>56.844910330891651</v>
      </c>
      <c r="N15">
        <v>51.879712845243311</v>
      </c>
      <c r="O15">
        <v>73.292155441336575</v>
      </c>
      <c r="P15">
        <v>26.999195362887999</v>
      </c>
      <c r="Q15">
        <v>9.5869937499999995</v>
      </c>
      <c r="R15">
        <v>18.614789809412677</v>
      </c>
      <c r="S15">
        <v>11.588495318352059</v>
      </c>
      <c r="T15">
        <v>0</v>
      </c>
      <c r="U15">
        <v>62.107124591947759</v>
      </c>
      <c r="V15">
        <v>0</v>
      </c>
      <c r="W15">
        <v>18.135668373842595</v>
      </c>
      <c r="X15">
        <v>64.788732630452913</v>
      </c>
      <c r="Y15">
        <v>0</v>
      </c>
      <c r="Z15">
        <v>0</v>
      </c>
      <c r="AA15">
        <v>18.736271999999996</v>
      </c>
      <c r="AB15">
        <v>0</v>
      </c>
      <c r="AC15">
        <v>0</v>
      </c>
      <c r="AD15">
        <v>16.071074640000003</v>
      </c>
      <c r="AE15">
        <v>21.7125353952</v>
      </c>
      <c r="AF15">
        <v>6.1515000000000013</v>
      </c>
      <c r="AG15">
        <v>26.50408608</v>
      </c>
      <c r="AH15">
        <v>67.1714676</v>
      </c>
      <c r="AI15">
        <v>0</v>
      </c>
      <c r="AJ15">
        <v>0</v>
      </c>
      <c r="AK15">
        <v>22.518960000000007</v>
      </c>
      <c r="AL15">
        <v>59.209269999999989</v>
      </c>
      <c r="AM15">
        <v>6.4400826984126995</v>
      </c>
      <c r="AN15">
        <v>0</v>
      </c>
      <c r="AO15">
        <v>7.7474880000000006</v>
      </c>
      <c r="AP15">
        <v>4.7822292000000006</v>
      </c>
      <c r="AQ15">
        <v>6.1138000000000003</v>
      </c>
      <c r="AR15">
        <v>21.334579199999997</v>
      </c>
      <c r="AS15">
        <v>14.179484159999999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29.449533145178506</v>
      </c>
      <c r="BB15">
        <f t="shared" si="0"/>
        <v>826.6415704187699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92.202363666315051</v>
      </c>
      <c r="L16">
        <v>71.37547236970606</v>
      </c>
      <c r="M16">
        <v>56.844910330891651</v>
      </c>
      <c r="N16">
        <v>51.879712845243311</v>
      </c>
      <c r="O16">
        <v>73.292155441336575</v>
      </c>
      <c r="P16">
        <v>26.999195362887999</v>
      </c>
      <c r="Q16">
        <v>9.5869937499999995</v>
      </c>
      <c r="R16">
        <v>18.614789809412677</v>
      </c>
      <c r="S16">
        <v>11.588495318352059</v>
      </c>
      <c r="T16">
        <v>0</v>
      </c>
      <c r="U16">
        <v>62.107124591947759</v>
      </c>
      <c r="V16">
        <v>0</v>
      </c>
      <c r="W16">
        <v>18.127115987460812</v>
      </c>
      <c r="X16">
        <v>64.788732717106342</v>
      </c>
      <c r="Y16">
        <v>0</v>
      </c>
      <c r="Z16">
        <v>0</v>
      </c>
      <c r="AA16">
        <v>18.736271999999996</v>
      </c>
      <c r="AB16">
        <v>0</v>
      </c>
      <c r="AC16">
        <v>0</v>
      </c>
      <c r="AD16">
        <v>16.071074640000003</v>
      </c>
      <c r="AE16">
        <v>21.7125353952</v>
      </c>
      <c r="AF16">
        <v>6.1515000000000013</v>
      </c>
      <c r="AG16">
        <v>26.50408608</v>
      </c>
      <c r="AH16">
        <v>67.1714676</v>
      </c>
      <c r="AI16">
        <v>0</v>
      </c>
      <c r="AJ16">
        <v>0</v>
      </c>
      <c r="AK16">
        <v>22.518960000000007</v>
      </c>
      <c r="AL16">
        <v>59.209269999999989</v>
      </c>
      <c r="AM16">
        <v>6.4400826984126995</v>
      </c>
      <c r="AN16">
        <v>0</v>
      </c>
      <c r="AO16">
        <v>7.7474880000000006</v>
      </c>
      <c r="AP16">
        <v>4.7822292000000006</v>
      </c>
      <c r="AQ16">
        <v>6.1138000000000003</v>
      </c>
      <c r="AR16">
        <v>23.516524799999999</v>
      </c>
      <c r="AS16">
        <v>14.179484159999999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29.52420661519151</v>
      </c>
      <c r="BB16">
        <f t="shared" si="0"/>
        <v>828.73763014908127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92.2050237662623</v>
      </c>
      <c r="L17">
        <v>71.37547236970606</v>
      </c>
      <c r="M17">
        <v>56.844910330891651</v>
      </c>
      <c r="N17">
        <v>51.879712845243311</v>
      </c>
      <c r="O17">
        <v>73.292155441336575</v>
      </c>
      <c r="P17">
        <v>26.999195362887999</v>
      </c>
      <c r="Q17">
        <v>9.5869937499999995</v>
      </c>
      <c r="R17">
        <v>18.614789809412677</v>
      </c>
      <c r="S17">
        <v>11.588495318352059</v>
      </c>
      <c r="T17">
        <v>0</v>
      </c>
      <c r="U17">
        <v>62.107124591947759</v>
      </c>
      <c r="V17">
        <v>0</v>
      </c>
      <c r="W17">
        <v>18.127115987460812</v>
      </c>
      <c r="X17">
        <v>64.788732717106342</v>
      </c>
      <c r="Y17">
        <v>0</v>
      </c>
      <c r="Z17">
        <v>0</v>
      </c>
      <c r="AA17">
        <v>18.736271999999996</v>
      </c>
      <c r="AB17">
        <v>0</v>
      </c>
      <c r="AC17">
        <v>0</v>
      </c>
      <c r="AD17">
        <v>16.071074640000003</v>
      </c>
      <c r="AE17">
        <v>21.7125353952</v>
      </c>
      <c r="AF17">
        <v>6.1515000000000013</v>
      </c>
      <c r="AG17">
        <v>26.50408608</v>
      </c>
      <c r="AH17">
        <v>67.1714676</v>
      </c>
      <c r="AI17">
        <v>0</v>
      </c>
      <c r="AJ17">
        <v>0</v>
      </c>
      <c r="AK17">
        <v>22.518960000000007</v>
      </c>
      <c r="AL17">
        <v>59.209269999999989</v>
      </c>
      <c r="AM17">
        <v>6.4400826984126995</v>
      </c>
      <c r="AN17">
        <v>0</v>
      </c>
      <c r="AO17">
        <v>7.7474880000000006</v>
      </c>
      <c r="AP17">
        <v>5.6824135200000008</v>
      </c>
      <c r="AQ17">
        <v>6.1138000000000003</v>
      </c>
      <c r="AR17">
        <v>23.516524799999999</v>
      </c>
      <c r="AS17">
        <v>14.179484159999999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29.555264855256041</v>
      </c>
      <c r="BB17">
        <f t="shared" si="0"/>
        <v>829.60941632896402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92.202363666315051</v>
      </c>
      <c r="L18">
        <v>71.37547236970606</v>
      </c>
      <c r="M18">
        <v>56.844910330891651</v>
      </c>
      <c r="N18">
        <v>51.879712845243311</v>
      </c>
      <c r="O18">
        <v>73.292155441336575</v>
      </c>
      <c r="P18">
        <v>26.999195362887999</v>
      </c>
      <c r="Q18">
        <v>9.5869937499999995</v>
      </c>
      <c r="R18">
        <v>18.614789809412677</v>
      </c>
      <c r="S18">
        <v>11.588495318352059</v>
      </c>
      <c r="T18">
        <v>0</v>
      </c>
      <c r="U18">
        <v>62.107124591947759</v>
      </c>
      <c r="V18">
        <v>0</v>
      </c>
      <c r="W18">
        <v>18.127115987460812</v>
      </c>
      <c r="X18">
        <v>64.788732717106342</v>
      </c>
      <c r="Y18">
        <v>0</v>
      </c>
      <c r="Z18">
        <v>0</v>
      </c>
      <c r="AA18">
        <v>18.736271999999996</v>
      </c>
      <c r="AB18">
        <v>0</v>
      </c>
      <c r="AC18">
        <v>0</v>
      </c>
      <c r="AD18">
        <v>16.071074640000003</v>
      </c>
      <c r="AE18">
        <v>21.7125353952</v>
      </c>
      <c r="AF18">
        <v>6.1515000000000013</v>
      </c>
      <c r="AG18">
        <v>26.50408608</v>
      </c>
      <c r="AH18">
        <v>67.1714676</v>
      </c>
      <c r="AI18">
        <v>0</v>
      </c>
      <c r="AJ18">
        <v>0</v>
      </c>
      <c r="AK18">
        <v>22.518960000000007</v>
      </c>
      <c r="AL18">
        <v>59.209269999999989</v>
      </c>
      <c r="AM18">
        <v>6.4400826984126995</v>
      </c>
      <c r="AN18">
        <v>0</v>
      </c>
      <c r="AO18">
        <v>7.7474880000000006</v>
      </c>
      <c r="AP18">
        <v>5.6824135200000008</v>
      </c>
      <c r="AQ18">
        <v>6.1138000000000003</v>
      </c>
      <c r="AR18">
        <v>23.516524799999999</v>
      </c>
      <c r="AS18">
        <v>13.884078240000001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29.545011519191512</v>
      </c>
      <c r="BB18">
        <f t="shared" si="0"/>
        <v>829.32160364508127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92.2050237662623</v>
      </c>
      <c r="L19">
        <v>71.37547236970606</v>
      </c>
      <c r="M19">
        <v>56.844910330891651</v>
      </c>
      <c r="N19">
        <v>51.879712845243311</v>
      </c>
      <c r="O19">
        <v>73.292155441336575</v>
      </c>
      <c r="P19">
        <v>26.999195362887999</v>
      </c>
      <c r="Q19">
        <v>9.5869937499999995</v>
      </c>
      <c r="R19">
        <v>18.614789809412677</v>
      </c>
      <c r="S19">
        <v>11.588495318352059</v>
      </c>
      <c r="T19">
        <v>0</v>
      </c>
      <c r="U19">
        <v>62.107124591947759</v>
      </c>
      <c r="V19">
        <v>0</v>
      </c>
      <c r="W19">
        <v>18.427508195253022</v>
      </c>
      <c r="X19">
        <v>64.788732717106342</v>
      </c>
      <c r="Y19">
        <v>0</v>
      </c>
      <c r="Z19">
        <v>0</v>
      </c>
      <c r="AA19">
        <v>18.736271999999996</v>
      </c>
      <c r="AB19">
        <v>0</v>
      </c>
      <c r="AC19">
        <v>0</v>
      </c>
      <c r="AD19">
        <v>16.071074640000003</v>
      </c>
      <c r="AE19">
        <v>21.7125353952</v>
      </c>
      <c r="AF19">
        <v>6.1515000000000013</v>
      </c>
      <c r="AG19">
        <v>26.50408608</v>
      </c>
      <c r="AH19">
        <v>67.1714676</v>
      </c>
      <c r="AI19">
        <v>0</v>
      </c>
      <c r="AJ19">
        <v>0</v>
      </c>
      <c r="AK19">
        <v>22.518960000000007</v>
      </c>
      <c r="AL19">
        <v>59.209269999999989</v>
      </c>
      <c r="AM19">
        <v>6.4400826984126995</v>
      </c>
      <c r="AN19">
        <v>0</v>
      </c>
      <c r="AO19">
        <v>7.7474880000000006</v>
      </c>
      <c r="AP19">
        <v>4.7822292000000006</v>
      </c>
      <c r="AQ19">
        <v>6.1138000000000003</v>
      </c>
      <c r="AR19">
        <v>23.516524799999999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29.524469903962537</v>
      </c>
      <c r="BB19">
        <f t="shared" si="0"/>
        <v>828.74501324804976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92.202363666315051</v>
      </c>
      <c r="L20">
        <v>71.37547236970606</v>
      </c>
      <c r="M20">
        <v>56.844910330891651</v>
      </c>
      <c r="N20">
        <v>51.879712845243311</v>
      </c>
      <c r="O20">
        <v>73.292155441336575</v>
      </c>
      <c r="P20">
        <v>26.999195362887999</v>
      </c>
      <c r="Q20">
        <v>9.5869937499999995</v>
      </c>
      <c r="R20">
        <v>18.614789809412677</v>
      </c>
      <c r="S20">
        <v>11.588495318352059</v>
      </c>
      <c r="T20">
        <v>0</v>
      </c>
      <c r="U20">
        <v>62.107124591947759</v>
      </c>
      <c r="V20">
        <v>0</v>
      </c>
      <c r="W20">
        <v>18.427508195253022</v>
      </c>
      <c r="X20">
        <v>64.788732717106342</v>
      </c>
      <c r="Y20">
        <v>0</v>
      </c>
      <c r="Z20">
        <v>0</v>
      </c>
      <c r="AA20">
        <v>18.736271999999996</v>
      </c>
      <c r="AB20">
        <v>0</v>
      </c>
      <c r="AC20">
        <v>0</v>
      </c>
      <c r="AD20">
        <v>16.071074640000003</v>
      </c>
      <c r="AE20">
        <v>21.7125353952</v>
      </c>
      <c r="AF20">
        <v>6.1515000000000013</v>
      </c>
      <c r="AG20">
        <v>26.50408608</v>
      </c>
      <c r="AH20">
        <v>67.1714676</v>
      </c>
      <c r="AI20">
        <v>0</v>
      </c>
      <c r="AJ20">
        <v>0</v>
      </c>
      <c r="AK20">
        <v>22.518960000000007</v>
      </c>
      <c r="AL20">
        <v>59.209269999999989</v>
      </c>
      <c r="AM20">
        <v>6.4400826984126995</v>
      </c>
      <c r="AN20">
        <v>0</v>
      </c>
      <c r="AO20">
        <v>7.7474880000000006</v>
      </c>
      <c r="AP20">
        <v>4.7822292000000006</v>
      </c>
      <c r="AQ20">
        <v>6.2884799999999998</v>
      </c>
      <c r="AR20">
        <v>21.334579199999997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29.455328188932924</v>
      </c>
      <c r="BB20">
        <f t="shared" si="0"/>
        <v>826.80422926313213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92.72004702998251</v>
      </c>
      <c r="L21">
        <v>71.747251500365891</v>
      </c>
      <c r="M21">
        <v>56.844910330891651</v>
      </c>
      <c r="N21">
        <v>51.882945677899251</v>
      </c>
      <c r="O21">
        <v>73.292155441336575</v>
      </c>
      <c r="P21">
        <v>26.999195362887999</v>
      </c>
      <c r="Q21">
        <v>9.5869937499999995</v>
      </c>
      <c r="R21">
        <v>18.614789809412677</v>
      </c>
      <c r="S21">
        <v>11.588495318352059</v>
      </c>
      <c r="T21">
        <v>0</v>
      </c>
      <c r="U21">
        <v>62.107124591947759</v>
      </c>
      <c r="V21">
        <v>0</v>
      </c>
      <c r="W21">
        <v>18.427508195253022</v>
      </c>
      <c r="X21">
        <v>64.788732717106342</v>
      </c>
      <c r="Y21">
        <v>0</v>
      </c>
      <c r="Z21">
        <v>0</v>
      </c>
      <c r="AA21">
        <v>18.736271999999996</v>
      </c>
      <c r="AB21">
        <v>0</v>
      </c>
      <c r="AC21">
        <v>0</v>
      </c>
      <c r="AD21">
        <v>16.071074640000003</v>
      </c>
      <c r="AE21">
        <v>21.7125353952</v>
      </c>
      <c r="AF21">
        <v>6.1515000000000013</v>
      </c>
      <c r="AG21">
        <v>26.50408608</v>
      </c>
      <c r="AH21">
        <v>67.1714676</v>
      </c>
      <c r="AI21">
        <v>0</v>
      </c>
      <c r="AJ21">
        <v>0</v>
      </c>
      <c r="AK21">
        <v>22.518960000000007</v>
      </c>
      <c r="AL21">
        <v>59.209269999999989</v>
      </c>
      <c r="AM21">
        <v>6.4400826984126995</v>
      </c>
      <c r="AN21">
        <v>0</v>
      </c>
      <c r="AO21">
        <v>7.7474880000000006</v>
      </c>
      <c r="AP21">
        <v>4.7822292000000006</v>
      </c>
      <c r="AQ21">
        <v>6.9872000000000014</v>
      </c>
      <c r="AR21">
        <v>21.334579199999997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29.514381606270909</v>
      </c>
      <c r="BB21">
        <f t="shared" si="0"/>
        <v>828.46184354637739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92.717870605769221</v>
      </c>
      <c r="L22">
        <v>71.747251500365891</v>
      </c>
      <c r="M22">
        <v>56.844910330891651</v>
      </c>
      <c r="N22">
        <v>51.882945677899251</v>
      </c>
      <c r="O22">
        <v>73.292155441336575</v>
      </c>
      <c r="P22">
        <v>26.999195362887999</v>
      </c>
      <c r="Q22">
        <v>9.5869937499999995</v>
      </c>
      <c r="R22">
        <v>18.614789809412677</v>
      </c>
      <c r="S22">
        <v>11.588495318352059</v>
      </c>
      <c r="T22">
        <v>0</v>
      </c>
      <c r="U22">
        <v>62.107124591947759</v>
      </c>
      <c r="V22">
        <v>0</v>
      </c>
      <c r="W22">
        <v>18.427508195253022</v>
      </c>
      <c r="X22">
        <v>64.788732717106342</v>
      </c>
      <c r="Y22">
        <v>0</v>
      </c>
      <c r="Z22">
        <v>0</v>
      </c>
      <c r="AA22">
        <v>18.736271999999996</v>
      </c>
      <c r="AB22">
        <v>0</v>
      </c>
      <c r="AC22">
        <v>0</v>
      </c>
      <c r="AD22">
        <v>16.071074640000003</v>
      </c>
      <c r="AE22">
        <v>21.7125353952</v>
      </c>
      <c r="AF22">
        <v>6.1515000000000013</v>
      </c>
      <c r="AG22">
        <v>26.50408608</v>
      </c>
      <c r="AH22">
        <v>67.1714676</v>
      </c>
      <c r="AI22">
        <v>0</v>
      </c>
      <c r="AJ22">
        <v>0</v>
      </c>
      <c r="AK22">
        <v>22.518960000000007</v>
      </c>
      <c r="AL22">
        <v>59.209269999999989</v>
      </c>
      <c r="AM22">
        <v>5.7843651873015878</v>
      </c>
      <c r="AN22">
        <v>0</v>
      </c>
      <c r="AO22">
        <v>7.7474880000000006</v>
      </c>
      <c r="AP22">
        <v>4.7822292000000006</v>
      </c>
      <c r="AQ22">
        <v>6.9872000000000014</v>
      </c>
      <c r="AR22">
        <v>21.334579199999997</v>
      </c>
      <c r="AS22">
        <v>14.009330613600003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29.491749716518434</v>
      </c>
      <c r="BB22">
        <f t="shared" si="0"/>
        <v>827.82658150080545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89.999099423631122</v>
      </c>
      <c r="L23">
        <v>71.497453725033878</v>
      </c>
      <c r="M23">
        <v>51.988400994200497</v>
      </c>
      <c r="N23">
        <v>51.882945677899251</v>
      </c>
      <c r="O23">
        <v>73.292155441336575</v>
      </c>
      <c r="P23">
        <v>26.999455880108989</v>
      </c>
      <c r="Q23">
        <v>9.5869937499999995</v>
      </c>
      <c r="R23">
        <v>18.614789809412677</v>
      </c>
      <c r="S23">
        <v>11.588495318352059</v>
      </c>
      <c r="T23">
        <v>0</v>
      </c>
      <c r="U23">
        <v>62.107124591947759</v>
      </c>
      <c r="V23">
        <v>0</v>
      </c>
      <c r="W23">
        <v>18.427508195253022</v>
      </c>
      <c r="X23">
        <v>64.788732717106342</v>
      </c>
      <c r="Y23">
        <v>0</v>
      </c>
      <c r="Z23">
        <v>0</v>
      </c>
      <c r="AA23">
        <v>18.736271999999996</v>
      </c>
      <c r="AB23">
        <v>0</v>
      </c>
      <c r="AC23">
        <v>0</v>
      </c>
      <c r="AD23">
        <v>16.071074640000003</v>
      </c>
      <c r="AE23">
        <v>21.7125353952</v>
      </c>
      <c r="AF23">
        <v>6.1515000000000013</v>
      </c>
      <c r="AG23">
        <v>26.50408608</v>
      </c>
      <c r="AH23">
        <v>67.1714676</v>
      </c>
      <c r="AI23">
        <v>0</v>
      </c>
      <c r="AJ23">
        <v>0</v>
      </c>
      <c r="AK23">
        <v>22.518960000000007</v>
      </c>
      <c r="AL23">
        <v>59.209269999999989</v>
      </c>
      <c r="AM23">
        <v>6.4400826984126995</v>
      </c>
      <c r="AN23">
        <v>0</v>
      </c>
      <c r="AO23">
        <v>7.7474880000000006</v>
      </c>
      <c r="AP23">
        <v>4.7822292000000006</v>
      </c>
      <c r="AQ23">
        <v>12.227600000000001</v>
      </c>
      <c r="AR23">
        <v>21.334579199999997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29.431256126623346</v>
      </c>
      <c r="BB23">
        <f t="shared" si="0"/>
        <v>826.1285283712715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89.999099423631122</v>
      </c>
      <c r="L24">
        <v>71.497453725033878</v>
      </c>
      <c r="M24">
        <v>51.988400994200497</v>
      </c>
      <c r="N24">
        <v>51.882945677899251</v>
      </c>
      <c r="O24">
        <v>73.292155441336575</v>
      </c>
      <c r="P24">
        <v>26.999195362887999</v>
      </c>
      <c r="Q24">
        <v>9.5869937499999995</v>
      </c>
      <c r="R24">
        <v>18.614789809412677</v>
      </c>
      <c r="S24">
        <v>11.588495318352059</v>
      </c>
      <c r="T24">
        <v>0</v>
      </c>
      <c r="U24">
        <v>62.107124591947759</v>
      </c>
      <c r="V24">
        <v>0</v>
      </c>
      <c r="W24">
        <v>18.427508195253022</v>
      </c>
      <c r="X24">
        <v>64.788732717106342</v>
      </c>
      <c r="Y24">
        <v>0</v>
      </c>
      <c r="Z24">
        <v>0</v>
      </c>
      <c r="AA24">
        <v>18.736271999999996</v>
      </c>
      <c r="AB24">
        <v>0</v>
      </c>
      <c r="AC24">
        <v>0</v>
      </c>
      <c r="AD24">
        <v>16.071074640000003</v>
      </c>
      <c r="AE24">
        <v>21.7125353952</v>
      </c>
      <c r="AF24">
        <v>6.1515000000000013</v>
      </c>
      <c r="AG24">
        <v>26.50408608</v>
      </c>
      <c r="AH24">
        <v>67.1714676</v>
      </c>
      <c r="AI24">
        <v>0</v>
      </c>
      <c r="AJ24">
        <v>0</v>
      </c>
      <c r="AK24">
        <v>22.518960000000007</v>
      </c>
      <c r="AL24">
        <v>59.209269999999989</v>
      </c>
      <c r="AM24">
        <v>6.4400826984126995</v>
      </c>
      <c r="AN24">
        <v>0</v>
      </c>
      <c r="AO24">
        <v>7.7474880000000006</v>
      </c>
      <c r="AP24">
        <v>4.7822292000000006</v>
      </c>
      <c r="AQ24">
        <v>13.100999999999997</v>
      </c>
      <c r="AR24">
        <v>21.334579199999997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29.461292008488428</v>
      </c>
      <c r="BB24">
        <f t="shared" si="0"/>
        <v>826.97163197218538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89.999099423631122</v>
      </c>
      <c r="L25">
        <v>71.497453725033878</v>
      </c>
      <c r="M25">
        <v>54.067711099309612</v>
      </c>
      <c r="N25">
        <v>51.882945677899251</v>
      </c>
      <c r="O25">
        <v>73.292155441336575</v>
      </c>
      <c r="P25">
        <v>27.12268556656144</v>
      </c>
      <c r="Q25">
        <v>9.5869937499999995</v>
      </c>
      <c r="R25">
        <v>18.614789809412677</v>
      </c>
      <c r="S25">
        <v>11.588495318352059</v>
      </c>
      <c r="T25">
        <v>0</v>
      </c>
      <c r="U25">
        <v>62.107124591947759</v>
      </c>
      <c r="V25">
        <v>0</v>
      </c>
      <c r="W25">
        <v>19.591321431578947</v>
      </c>
      <c r="X25">
        <v>64.788732717106342</v>
      </c>
      <c r="Y25">
        <v>0</v>
      </c>
      <c r="Z25">
        <v>0</v>
      </c>
      <c r="AA25">
        <v>18.736271999999996</v>
      </c>
      <c r="AB25">
        <v>0</v>
      </c>
      <c r="AC25">
        <v>0</v>
      </c>
      <c r="AD25">
        <v>16.071074640000003</v>
      </c>
      <c r="AE25">
        <v>21.7125353952</v>
      </c>
      <c r="AF25">
        <v>6.1515000000000013</v>
      </c>
      <c r="AG25">
        <v>26.50408608</v>
      </c>
      <c r="AH25">
        <v>67.1714676</v>
      </c>
      <c r="AI25">
        <v>0</v>
      </c>
      <c r="AJ25">
        <v>0</v>
      </c>
      <c r="AK25">
        <v>22.518960000000007</v>
      </c>
      <c r="AL25">
        <v>59.209269999999989</v>
      </c>
      <c r="AM25">
        <v>6.9552893142857162</v>
      </c>
      <c r="AN25">
        <v>0</v>
      </c>
      <c r="AO25">
        <v>7.7474880000000006</v>
      </c>
      <c r="AP25">
        <v>5.0635368000000005</v>
      </c>
      <c r="AQ25">
        <v>13.100999999999997</v>
      </c>
      <c r="AR25">
        <v>21.334579199999997</v>
      </c>
      <c r="AS25">
        <v>14.179484159999999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29.60450407508614</v>
      </c>
      <c r="BB25">
        <f t="shared" si="0"/>
        <v>830.99154766656898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89.999099423631122</v>
      </c>
      <c r="L26">
        <v>71.497453725033878</v>
      </c>
      <c r="M26">
        <v>54.067711099309612</v>
      </c>
      <c r="N26">
        <v>51.882945677899251</v>
      </c>
      <c r="O26">
        <v>73.292155441336575</v>
      </c>
      <c r="P26">
        <v>27.12268556656144</v>
      </c>
      <c r="Q26">
        <v>9.5869937499999995</v>
      </c>
      <c r="R26">
        <v>18.614789809412677</v>
      </c>
      <c r="S26">
        <v>11.588495318352059</v>
      </c>
      <c r="T26">
        <v>0</v>
      </c>
      <c r="U26">
        <v>62.107124591947759</v>
      </c>
      <c r="V26">
        <v>0</v>
      </c>
      <c r="W26">
        <v>19.591321431578947</v>
      </c>
      <c r="X26">
        <v>64.788732717106342</v>
      </c>
      <c r="Y26">
        <v>0</v>
      </c>
      <c r="Z26">
        <v>0</v>
      </c>
      <c r="AA26">
        <v>18.736271999999996</v>
      </c>
      <c r="AB26">
        <v>0</v>
      </c>
      <c r="AC26">
        <v>0</v>
      </c>
      <c r="AD26">
        <v>16.071074640000003</v>
      </c>
      <c r="AE26">
        <v>21.7125353952</v>
      </c>
      <c r="AF26">
        <v>6.1515000000000013</v>
      </c>
      <c r="AG26">
        <v>26.50408608</v>
      </c>
      <c r="AH26">
        <v>67.1714676</v>
      </c>
      <c r="AI26">
        <v>0</v>
      </c>
      <c r="AJ26">
        <v>0</v>
      </c>
      <c r="AK26">
        <v>22.518960000000007</v>
      </c>
      <c r="AL26">
        <v>59.209269999999989</v>
      </c>
      <c r="AM26">
        <v>6.9552893142857162</v>
      </c>
      <c r="AN26">
        <v>0</v>
      </c>
      <c r="AO26">
        <v>7.7474880000000006</v>
      </c>
      <c r="AP26">
        <v>5.0635368000000005</v>
      </c>
      <c r="AQ26">
        <v>13.100999999999997</v>
      </c>
      <c r="AR26">
        <v>21.334579199999997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29.598650856686149</v>
      </c>
      <c r="BB26">
        <f t="shared" si="0"/>
        <v>830.82724733856901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90.361088984607306</v>
      </c>
      <c r="L27">
        <v>71.497453725033878</v>
      </c>
      <c r="M27">
        <v>54.067711099309612</v>
      </c>
      <c r="N27">
        <v>51.879712845243311</v>
      </c>
      <c r="O27">
        <v>73.292155441336575</v>
      </c>
      <c r="P27">
        <v>27.122745793405265</v>
      </c>
      <c r="Q27">
        <v>9.584394841269841</v>
      </c>
      <c r="R27">
        <v>18.616950523042124</v>
      </c>
      <c r="S27">
        <v>11.586833865814697</v>
      </c>
      <c r="T27">
        <v>0</v>
      </c>
      <c r="U27">
        <v>62.107124591947759</v>
      </c>
      <c r="V27">
        <v>0</v>
      </c>
      <c r="W27">
        <v>19.58484550865801</v>
      </c>
      <c r="X27">
        <v>64.788732630452913</v>
      </c>
      <c r="Y27">
        <v>0</v>
      </c>
      <c r="Z27">
        <v>0</v>
      </c>
      <c r="AA27">
        <v>18.736271999999996</v>
      </c>
      <c r="AB27">
        <v>0</v>
      </c>
      <c r="AC27">
        <v>0</v>
      </c>
      <c r="AD27">
        <v>16.071074640000003</v>
      </c>
      <c r="AE27">
        <v>21.7125353952</v>
      </c>
      <c r="AF27">
        <v>6.1515000000000013</v>
      </c>
      <c r="AG27">
        <v>26.50408608</v>
      </c>
      <c r="AH27">
        <v>67.1714676</v>
      </c>
      <c r="AI27">
        <v>0</v>
      </c>
      <c r="AJ27">
        <v>0</v>
      </c>
      <c r="AK27">
        <v>22.518960000000007</v>
      </c>
      <c r="AL27">
        <v>59.209269999999989</v>
      </c>
      <c r="AM27">
        <v>6.9552893142857162</v>
      </c>
      <c r="AN27">
        <v>0</v>
      </c>
      <c r="AO27">
        <v>7.7474880000000006</v>
      </c>
      <c r="AP27">
        <v>5.0635368000000005</v>
      </c>
      <c r="AQ27">
        <v>13.100999999999997</v>
      </c>
      <c r="AR27">
        <v>21.334579199999997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29.610698845402446</v>
      </c>
      <c r="BB27">
        <f t="shared" si="0"/>
        <v>831.16544064780453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90.360649453384625</v>
      </c>
      <c r="L28">
        <v>71.497453725033878</v>
      </c>
      <c r="M28">
        <v>54.067711099309612</v>
      </c>
      <c r="N28">
        <v>51.879712845243311</v>
      </c>
      <c r="O28">
        <v>73.292155441336575</v>
      </c>
      <c r="P28">
        <v>27.122745793405265</v>
      </c>
      <c r="Q28">
        <v>9.584394841269841</v>
      </c>
      <c r="R28">
        <v>18.616950523042124</v>
      </c>
      <c r="S28">
        <v>11.586833865814697</v>
      </c>
      <c r="T28">
        <v>0</v>
      </c>
      <c r="U28">
        <v>62.107124591947759</v>
      </c>
      <c r="V28">
        <v>0</v>
      </c>
      <c r="W28">
        <v>19.58484550865801</v>
      </c>
      <c r="X28">
        <v>64.788732630452913</v>
      </c>
      <c r="Y28">
        <v>0</v>
      </c>
      <c r="Z28">
        <v>0</v>
      </c>
      <c r="AA28">
        <v>18.736271999999996</v>
      </c>
      <c r="AB28">
        <v>0</v>
      </c>
      <c r="AC28">
        <v>0</v>
      </c>
      <c r="AD28">
        <v>16.071074640000003</v>
      </c>
      <c r="AE28">
        <v>21.7125353952</v>
      </c>
      <c r="AF28">
        <v>6.1515000000000013</v>
      </c>
      <c r="AG28">
        <v>26.50408608</v>
      </c>
      <c r="AH28">
        <v>67.1714676</v>
      </c>
      <c r="AI28">
        <v>0</v>
      </c>
      <c r="AJ28">
        <v>0</v>
      </c>
      <c r="AK28">
        <v>22.518960000000007</v>
      </c>
      <c r="AL28">
        <v>62.416799999999995</v>
      </c>
      <c r="AM28">
        <v>6.9552893142857162</v>
      </c>
      <c r="AN28">
        <v>0</v>
      </c>
      <c r="AO28">
        <v>7.7474880000000006</v>
      </c>
      <c r="AP28">
        <v>5.0635368000000005</v>
      </c>
      <c r="AQ28">
        <v>12.227600000000001</v>
      </c>
      <c r="AR28">
        <v>21.334579199999997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29.690978133368098</v>
      </c>
      <c r="BB28">
        <f t="shared" si="0"/>
        <v>833.41885182861631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92.179159808334802</v>
      </c>
      <c r="L29">
        <v>71.497453725033878</v>
      </c>
      <c r="M29">
        <v>54.067711099309612</v>
      </c>
      <c r="N29">
        <v>51.879712845243311</v>
      </c>
      <c r="O29">
        <v>73.292155441336575</v>
      </c>
      <c r="P29">
        <v>27.122745793405265</v>
      </c>
      <c r="Q29">
        <v>9.584394841269841</v>
      </c>
      <c r="R29">
        <v>18.616950523042124</v>
      </c>
      <c r="S29">
        <v>11.586833865814697</v>
      </c>
      <c r="T29">
        <v>0</v>
      </c>
      <c r="U29">
        <v>62.107124591947759</v>
      </c>
      <c r="V29">
        <v>0</v>
      </c>
      <c r="W29">
        <v>19.58484550865801</v>
      </c>
      <c r="X29">
        <v>64.788732630452913</v>
      </c>
      <c r="Y29">
        <v>0</v>
      </c>
      <c r="Z29">
        <v>0</v>
      </c>
      <c r="AA29">
        <v>18.736271999999996</v>
      </c>
      <c r="AB29">
        <v>0</v>
      </c>
      <c r="AC29">
        <v>0</v>
      </c>
      <c r="AD29">
        <v>16.071074640000003</v>
      </c>
      <c r="AE29">
        <v>14.42543616</v>
      </c>
      <c r="AF29">
        <v>6.1515000000000013</v>
      </c>
      <c r="AG29">
        <v>26.50408608</v>
      </c>
      <c r="AH29">
        <v>67.1714676</v>
      </c>
      <c r="AI29">
        <v>2.2364064000000003</v>
      </c>
      <c r="AJ29">
        <v>0</v>
      </c>
      <c r="AK29">
        <v>22.518960000000007</v>
      </c>
      <c r="AL29">
        <v>62.416799999999995</v>
      </c>
      <c r="AM29">
        <v>6.9552893142857162</v>
      </c>
      <c r="AN29">
        <v>0</v>
      </c>
      <c r="AO29">
        <v>7.7474880000000006</v>
      </c>
      <c r="AP29">
        <v>5.0635368000000005</v>
      </c>
      <c r="AQ29">
        <v>6.9872000000000014</v>
      </c>
      <c r="AR29">
        <v>21.334579199999997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29.399521213703316</v>
      </c>
      <c r="BB29">
        <f t="shared" si="0"/>
        <v>825.23772626803111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92.184584343181214</v>
      </c>
      <c r="L30">
        <v>71.497453725033878</v>
      </c>
      <c r="M30">
        <v>54.067711099309612</v>
      </c>
      <c r="N30">
        <v>51.879712845243311</v>
      </c>
      <c r="O30">
        <v>73.292155441336575</v>
      </c>
      <c r="P30">
        <v>27.122745793405265</v>
      </c>
      <c r="Q30">
        <v>9.584394841269841</v>
      </c>
      <c r="R30">
        <v>18.616950523042124</v>
      </c>
      <c r="S30">
        <v>11.586833865814697</v>
      </c>
      <c r="T30">
        <v>0</v>
      </c>
      <c r="U30">
        <v>62.107124591947759</v>
      </c>
      <c r="V30">
        <v>0</v>
      </c>
      <c r="W30">
        <v>19.58484550865801</v>
      </c>
      <c r="X30">
        <v>64.788732630452913</v>
      </c>
      <c r="Y30">
        <v>0</v>
      </c>
      <c r="Z30">
        <v>0</v>
      </c>
      <c r="AA30">
        <v>18.736271999999996</v>
      </c>
      <c r="AB30">
        <v>0</v>
      </c>
      <c r="AC30">
        <v>0</v>
      </c>
      <c r="AD30">
        <v>16.071074640000003</v>
      </c>
      <c r="AE30">
        <v>14.42543616</v>
      </c>
      <c r="AF30">
        <v>6.1515000000000013</v>
      </c>
      <c r="AG30">
        <v>26.50408608</v>
      </c>
      <c r="AH30">
        <v>67.1714676</v>
      </c>
      <c r="AI30">
        <v>14.536641600000003</v>
      </c>
      <c r="AJ30">
        <v>0</v>
      </c>
      <c r="AK30">
        <v>22.518960000000007</v>
      </c>
      <c r="AL30">
        <v>62.416799999999995</v>
      </c>
      <c r="AM30">
        <v>6.9552893142857162</v>
      </c>
      <c r="AN30">
        <v>0</v>
      </c>
      <c r="AO30">
        <v>7.7474880000000006</v>
      </c>
      <c r="AP30">
        <v>5.0635368000000005</v>
      </c>
      <c r="AQ30">
        <v>6.1138000000000003</v>
      </c>
      <c r="AR30">
        <v>21.334579199999997</v>
      </c>
      <c r="AS30">
        <v>14.009330613600003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29.792790632005349</v>
      </c>
      <c r="BB30">
        <f t="shared" si="0"/>
        <v>836.27671658457552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92.179159808334802</v>
      </c>
      <c r="L31">
        <v>71.497453725033878</v>
      </c>
      <c r="M31">
        <v>54.067711099309612</v>
      </c>
      <c r="N31">
        <v>51.879712845243311</v>
      </c>
      <c r="O31">
        <v>73.292155441336575</v>
      </c>
      <c r="P31">
        <v>27.122745793405265</v>
      </c>
      <c r="Q31">
        <v>0</v>
      </c>
      <c r="R31">
        <v>0.37273306477953178</v>
      </c>
      <c r="S31">
        <v>0.23013857908398053</v>
      </c>
      <c r="T31">
        <v>0</v>
      </c>
      <c r="U31">
        <v>62.107124591947759</v>
      </c>
      <c r="V31">
        <v>0</v>
      </c>
      <c r="W31">
        <v>5.8938691058244466</v>
      </c>
      <c r="X31">
        <v>15.003127432706341</v>
      </c>
      <c r="Y31">
        <v>0</v>
      </c>
      <c r="Z31">
        <v>0</v>
      </c>
      <c r="AA31">
        <v>18.736271999999996</v>
      </c>
      <c r="AB31">
        <v>0</v>
      </c>
      <c r="AC31">
        <v>0</v>
      </c>
      <c r="AD31">
        <v>16.071074640000003</v>
      </c>
      <c r="AE31">
        <v>14.42543616</v>
      </c>
      <c r="AF31">
        <v>6.1515000000000013</v>
      </c>
      <c r="AG31">
        <v>26.50408608</v>
      </c>
      <c r="AH31">
        <v>67.1714676</v>
      </c>
      <c r="AI31">
        <v>14.536641600000003</v>
      </c>
      <c r="AJ31">
        <v>0</v>
      </c>
      <c r="AK31">
        <v>22.518960000000007</v>
      </c>
      <c r="AL31">
        <v>62.416799999999995</v>
      </c>
      <c r="AM31">
        <v>6.9552893142857162</v>
      </c>
      <c r="AN31">
        <v>0</v>
      </c>
      <c r="AO31">
        <v>7.7474880000000006</v>
      </c>
      <c r="AP31">
        <v>5.0635368000000005</v>
      </c>
      <c r="AQ31">
        <v>0</v>
      </c>
      <c r="AR31">
        <v>21.334579199999997</v>
      </c>
      <c r="AS31">
        <v>14.009330613600003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26.050719927630851</v>
      </c>
      <c r="BB31">
        <f t="shared" si="0"/>
        <v>731.23767356726023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92.184584343181214</v>
      </c>
      <c r="L32">
        <v>71.497453725033878</v>
      </c>
      <c r="M32">
        <v>54.067711099309612</v>
      </c>
      <c r="N32">
        <v>51.879712845243311</v>
      </c>
      <c r="O32">
        <v>73.292155441336575</v>
      </c>
      <c r="P32">
        <v>27.122745793405265</v>
      </c>
      <c r="Q32">
        <v>0</v>
      </c>
      <c r="R32">
        <v>0.37273306477953178</v>
      </c>
      <c r="S32">
        <v>0.23013857908398053</v>
      </c>
      <c r="T32">
        <v>0</v>
      </c>
      <c r="U32">
        <v>62.107124591947759</v>
      </c>
      <c r="V32">
        <v>0</v>
      </c>
      <c r="W32">
        <v>5.0002110576923071</v>
      </c>
      <c r="X32">
        <v>15.003127432706341</v>
      </c>
      <c r="Y32">
        <v>0</v>
      </c>
      <c r="Z32">
        <v>0</v>
      </c>
      <c r="AA32">
        <v>18.736271999999996</v>
      </c>
      <c r="AB32">
        <v>0</v>
      </c>
      <c r="AC32">
        <v>0</v>
      </c>
      <c r="AD32">
        <v>16.071074640000003</v>
      </c>
      <c r="AE32">
        <v>14.42543616</v>
      </c>
      <c r="AF32">
        <v>6.1515000000000013</v>
      </c>
      <c r="AG32">
        <v>26.50408608</v>
      </c>
      <c r="AH32">
        <v>67.1714676</v>
      </c>
      <c r="AI32">
        <v>14.536641600000003</v>
      </c>
      <c r="AJ32">
        <v>0</v>
      </c>
      <c r="AK32">
        <v>22.518960000000007</v>
      </c>
      <c r="AL32">
        <v>62.416799999999995</v>
      </c>
      <c r="AM32">
        <v>6.9552893142857162</v>
      </c>
      <c r="AN32">
        <v>0</v>
      </c>
      <c r="AO32">
        <v>7.7474880000000006</v>
      </c>
      <c r="AP32">
        <v>5.0635368000000005</v>
      </c>
      <c r="AQ32">
        <v>0</v>
      </c>
      <c r="AR32">
        <v>21.334579199999997</v>
      </c>
      <c r="AS32">
        <v>14.009330613600003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26.020164633523663</v>
      </c>
      <c r="BB32">
        <f t="shared" si="0"/>
        <v>730.37999534808171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92.179159808334802</v>
      </c>
      <c r="L33">
        <v>71.497453725033878</v>
      </c>
      <c r="M33">
        <v>54.067711099309612</v>
      </c>
      <c r="N33">
        <v>51.879712845243311</v>
      </c>
      <c r="O33">
        <v>73.292155441336575</v>
      </c>
      <c r="P33">
        <v>14.996471709981792</v>
      </c>
      <c r="Q33">
        <v>0</v>
      </c>
      <c r="R33">
        <v>0.37273306477953178</v>
      </c>
      <c r="S33">
        <v>0.23013857908398053</v>
      </c>
      <c r="T33">
        <v>0</v>
      </c>
      <c r="U33">
        <v>62.107124591947759</v>
      </c>
      <c r="V33">
        <v>0</v>
      </c>
      <c r="W33">
        <v>5.1392846894138229</v>
      </c>
      <c r="X33">
        <v>15.003127432706341</v>
      </c>
      <c r="Y33">
        <v>0</v>
      </c>
      <c r="Z33">
        <v>0</v>
      </c>
      <c r="AA33">
        <v>18.736271999999996</v>
      </c>
      <c r="AB33">
        <v>0</v>
      </c>
      <c r="AC33">
        <v>0</v>
      </c>
      <c r="AD33">
        <v>16.071074640000003</v>
      </c>
      <c r="AE33">
        <v>14.42543616</v>
      </c>
      <c r="AF33">
        <v>6.1515000000000013</v>
      </c>
      <c r="AG33">
        <v>26.50408608</v>
      </c>
      <c r="AH33">
        <v>67.1714676</v>
      </c>
      <c r="AI33">
        <v>21.804962400000001</v>
      </c>
      <c r="AJ33">
        <v>0</v>
      </c>
      <c r="AK33">
        <v>22.518960000000007</v>
      </c>
      <c r="AL33">
        <v>62.416799999999995</v>
      </c>
      <c r="AM33">
        <v>6.9552893142857162</v>
      </c>
      <c r="AN33">
        <v>0</v>
      </c>
      <c r="AO33">
        <v>7.7474880000000006</v>
      </c>
      <c r="AP33">
        <v>5.0635368000000005</v>
      </c>
      <c r="AQ33">
        <v>0</v>
      </c>
      <c r="AR33">
        <v>21.334579199999997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25.857648844581931</v>
      </c>
      <c r="BB33">
        <f t="shared" si="0"/>
        <v>725.81820695047509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92.183690564758649</v>
      </c>
      <c r="L34">
        <v>71.497453725033878</v>
      </c>
      <c r="M34">
        <v>14.644724795640325</v>
      </c>
      <c r="N34">
        <v>14.998226721060684</v>
      </c>
      <c r="O34">
        <v>73.292155441336575</v>
      </c>
      <c r="P34">
        <v>14.996471709981792</v>
      </c>
      <c r="Q34">
        <v>0</v>
      </c>
      <c r="R34">
        <v>3.8118057534246574</v>
      </c>
      <c r="S34">
        <v>2.4655926043360439</v>
      </c>
      <c r="T34">
        <v>0</v>
      </c>
      <c r="U34">
        <v>62.107124591947759</v>
      </c>
      <c r="V34">
        <v>0</v>
      </c>
      <c r="W34">
        <v>5</v>
      </c>
      <c r="X34">
        <v>15.003127432706341</v>
      </c>
      <c r="Y34">
        <v>0</v>
      </c>
      <c r="Z34">
        <v>0</v>
      </c>
      <c r="AA34">
        <v>18.736271999999996</v>
      </c>
      <c r="AB34">
        <v>0</v>
      </c>
      <c r="AC34">
        <v>0</v>
      </c>
      <c r="AD34">
        <v>16.071074640000003</v>
      </c>
      <c r="AE34">
        <v>14.42543616</v>
      </c>
      <c r="AF34">
        <v>6.1515000000000013</v>
      </c>
      <c r="AG34">
        <v>26.50408608</v>
      </c>
      <c r="AH34">
        <v>67.1714676</v>
      </c>
      <c r="AI34">
        <v>21.804962400000001</v>
      </c>
      <c r="AJ34">
        <v>0</v>
      </c>
      <c r="AK34">
        <v>22.518960000000007</v>
      </c>
      <c r="AL34">
        <v>59.209269999999989</v>
      </c>
      <c r="AM34">
        <v>6.9552893142857162</v>
      </c>
      <c r="AN34">
        <v>0</v>
      </c>
      <c r="AO34">
        <v>7.7474880000000006</v>
      </c>
      <c r="AP34">
        <v>5.0635368000000005</v>
      </c>
      <c r="AQ34">
        <v>0</v>
      </c>
      <c r="AR34">
        <v>21.334579199999997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23.31300368538944</v>
      </c>
      <c r="BB34">
        <f t="shared" si="0"/>
        <v>654.39062246272283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92.178266108493062</v>
      </c>
      <c r="L35">
        <v>71.37547236970606</v>
      </c>
      <c r="M35">
        <v>14.99686103542234</v>
      </c>
      <c r="N35">
        <v>14.996655996987384</v>
      </c>
      <c r="O35">
        <v>41.705877928193054</v>
      </c>
      <c r="P35">
        <v>15.005310452787826</v>
      </c>
      <c r="Q35">
        <v>0</v>
      </c>
      <c r="R35">
        <v>1.895400067141404</v>
      </c>
      <c r="S35">
        <v>0.35214010112359545</v>
      </c>
      <c r="T35">
        <v>0</v>
      </c>
      <c r="U35">
        <v>62.107124591947759</v>
      </c>
      <c r="V35">
        <v>0</v>
      </c>
      <c r="W35">
        <v>5</v>
      </c>
      <c r="X35">
        <v>15.006213753106881</v>
      </c>
      <c r="Y35">
        <v>0</v>
      </c>
      <c r="Z35">
        <v>0</v>
      </c>
      <c r="AA35">
        <v>18.736271999999996</v>
      </c>
      <c r="AB35">
        <v>0</v>
      </c>
      <c r="AC35">
        <v>0</v>
      </c>
      <c r="AD35">
        <v>16.071074640000003</v>
      </c>
      <c r="AE35">
        <v>21.7125353952</v>
      </c>
      <c r="AF35">
        <v>6.1515000000000013</v>
      </c>
      <c r="AG35">
        <v>26.50408608</v>
      </c>
      <c r="AH35">
        <v>67.1714676</v>
      </c>
      <c r="AI35">
        <v>21.804962400000001</v>
      </c>
      <c r="AJ35">
        <v>0</v>
      </c>
      <c r="AK35">
        <v>22.518960000000007</v>
      </c>
      <c r="AL35">
        <v>59.209269999999989</v>
      </c>
      <c r="AM35">
        <v>6.9552893142857162</v>
      </c>
      <c r="AN35">
        <v>0</v>
      </c>
      <c r="AO35">
        <v>7.7474880000000006</v>
      </c>
      <c r="AP35">
        <v>3.6569987999999998</v>
      </c>
      <c r="AQ35">
        <v>0</v>
      </c>
      <c r="AR35">
        <v>21.334579199999997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22.298187596505514</v>
      </c>
      <c r="BB35">
        <f t="shared" si="0"/>
        <v>625.90494885148951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92.183690564758649</v>
      </c>
      <c r="L36">
        <v>71.37547236970606</v>
      </c>
      <c r="M36">
        <v>14.99686103542234</v>
      </c>
      <c r="N36">
        <v>14.996655996987384</v>
      </c>
      <c r="O36">
        <v>41.705877928193054</v>
      </c>
      <c r="P36">
        <v>14.996471709981792</v>
      </c>
      <c r="Q36">
        <v>0</v>
      </c>
      <c r="R36">
        <v>1.895400067141404</v>
      </c>
      <c r="S36">
        <v>0.35214010112359545</v>
      </c>
      <c r="T36">
        <v>0</v>
      </c>
      <c r="U36">
        <v>62.107124591947759</v>
      </c>
      <c r="V36">
        <v>0</v>
      </c>
      <c r="W36">
        <v>5</v>
      </c>
      <c r="X36">
        <v>15.006213753106881</v>
      </c>
      <c r="Y36">
        <v>0</v>
      </c>
      <c r="Z36">
        <v>0</v>
      </c>
      <c r="AA36">
        <v>18.736271999999996</v>
      </c>
      <c r="AB36">
        <v>0</v>
      </c>
      <c r="AC36">
        <v>0</v>
      </c>
      <c r="AD36">
        <v>16.071074640000003</v>
      </c>
      <c r="AE36">
        <v>21.7125353952</v>
      </c>
      <c r="AF36">
        <v>6.1515000000000013</v>
      </c>
      <c r="AG36">
        <v>26.50408608</v>
      </c>
      <c r="AH36">
        <v>67.1714676</v>
      </c>
      <c r="AI36">
        <v>6.7092191999999997</v>
      </c>
      <c r="AJ36">
        <v>0</v>
      </c>
      <c r="AK36">
        <v>22.518960000000007</v>
      </c>
      <c r="AL36">
        <v>59.209269999999989</v>
      </c>
      <c r="AM36">
        <v>6.9552893142857162</v>
      </c>
      <c r="AN36">
        <v>0</v>
      </c>
      <c r="AO36">
        <v>7.7474880000000006</v>
      </c>
      <c r="AP36">
        <v>2.5317684000000003</v>
      </c>
      <c r="AQ36">
        <v>0</v>
      </c>
      <c r="AR36">
        <v>21.334579199999997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21.740068088907712</v>
      </c>
      <c r="BB36">
        <f t="shared" si="0"/>
        <v>610.23868047254678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92.178014836982328</v>
      </c>
      <c r="L37">
        <v>69.998009519688438</v>
      </c>
      <c r="M37">
        <v>14.99686103542234</v>
      </c>
      <c r="N37">
        <v>14.996655996987384</v>
      </c>
      <c r="O37">
        <v>41.705877928193054</v>
      </c>
      <c r="P37">
        <v>14.996471709981792</v>
      </c>
      <c r="Q37">
        <v>0</v>
      </c>
      <c r="R37">
        <v>1.895400067141404</v>
      </c>
      <c r="S37">
        <v>0.35214010112359545</v>
      </c>
      <c r="T37">
        <v>0</v>
      </c>
      <c r="U37">
        <v>62.107124591947759</v>
      </c>
      <c r="V37">
        <v>0</v>
      </c>
      <c r="W37">
        <v>5</v>
      </c>
      <c r="X37">
        <v>15.006213753106881</v>
      </c>
      <c r="Y37">
        <v>0</v>
      </c>
      <c r="Z37">
        <v>0</v>
      </c>
      <c r="AA37">
        <v>18.736271999999996</v>
      </c>
      <c r="AB37">
        <v>0</v>
      </c>
      <c r="AC37">
        <v>0</v>
      </c>
      <c r="AD37">
        <v>16.071074640000003</v>
      </c>
      <c r="AE37">
        <v>21.7125353952</v>
      </c>
      <c r="AF37">
        <v>0</v>
      </c>
      <c r="AG37">
        <v>26.50408608</v>
      </c>
      <c r="AH37">
        <v>67.1714676</v>
      </c>
      <c r="AI37">
        <v>6.7092191999999997</v>
      </c>
      <c r="AJ37">
        <v>0</v>
      </c>
      <c r="AK37">
        <v>22.518960000000007</v>
      </c>
      <c r="AL37">
        <v>59.209269999999989</v>
      </c>
      <c r="AM37">
        <v>6.9552893142857162</v>
      </c>
      <c r="AN37">
        <v>0</v>
      </c>
      <c r="AO37">
        <v>7.7474880000000006</v>
      </c>
      <c r="AP37">
        <v>2.5317684000000003</v>
      </c>
      <c r="AQ37">
        <v>0</v>
      </c>
      <c r="AR37">
        <v>21.334579199999997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21.480876671194956</v>
      </c>
      <c r="BB37">
        <f t="shared" si="0"/>
        <v>602.9632333124656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92.173076178332749</v>
      </c>
      <c r="L38">
        <v>69.998009519688438</v>
      </c>
      <c r="M38">
        <v>14.99686103542234</v>
      </c>
      <c r="N38">
        <v>14.996655996987384</v>
      </c>
      <c r="O38">
        <v>41.705877928193054</v>
      </c>
      <c r="P38">
        <v>14.996471709981792</v>
      </c>
      <c r="Q38">
        <v>0</v>
      </c>
      <c r="R38">
        <v>1.895400067141404</v>
      </c>
      <c r="S38">
        <v>0.35214010112359545</v>
      </c>
      <c r="T38">
        <v>0</v>
      </c>
      <c r="U38">
        <v>62.107124591947759</v>
      </c>
      <c r="V38">
        <v>0</v>
      </c>
      <c r="W38">
        <v>5</v>
      </c>
      <c r="X38">
        <v>15.006213753106881</v>
      </c>
      <c r="Y38">
        <v>0</v>
      </c>
      <c r="Z38">
        <v>0</v>
      </c>
      <c r="AA38">
        <v>18.736271999999996</v>
      </c>
      <c r="AB38">
        <v>0</v>
      </c>
      <c r="AC38">
        <v>0</v>
      </c>
      <c r="AD38">
        <v>16.071074640000003</v>
      </c>
      <c r="AE38">
        <v>21.7125353952</v>
      </c>
      <c r="AF38">
        <v>0</v>
      </c>
      <c r="AG38">
        <v>26.50408608</v>
      </c>
      <c r="AH38">
        <v>67.1714676</v>
      </c>
      <c r="AI38">
        <v>6.7092191999999997</v>
      </c>
      <c r="AJ38">
        <v>0</v>
      </c>
      <c r="AK38">
        <v>22.518960000000007</v>
      </c>
      <c r="AL38">
        <v>59.209269999999989</v>
      </c>
      <c r="AM38">
        <v>6.9552893142857162</v>
      </c>
      <c r="AN38">
        <v>0</v>
      </c>
      <c r="AO38">
        <v>7.7474880000000006</v>
      </c>
      <c r="AP38">
        <v>3.6569987999999998</v>
      </c>
      <c r="AQ38">
        <v>0</v>
      </c>
      <c r="AR38">
        <v>21.334579199999997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21.519414896360338</v>
      </c>
      <c r="BB38">
        <f t="shared" si="0"/>
        <v>604.04498682865062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0.96158490566037746</v>
      </c>
      <c r="J39">
        <v>0</v>
      </c>
      <c r="K39">
        <v>92.178911745977317</v>
      </c>
      <c r="L39">
        <v>69.998009519688438</v>
      </c>
      <c r="M39">
        <v>14.99686103542234</v>
      </c>
      <c r="N39">
        <v>14.996655996987384</v>
      </c>
      <c r="O39">
        <v>41.705877928193054</v>
      </c>
      <c r="P39">
        <v>14.996471709981792</v>
      </c>
      <c r="Q39">
        <v>0</v>
      </c>
      <c r="R39">
        <v>1.895400067141404</v>
      </c>
      <c r="S39">
        <v>0.35214010112359545</v>
      </c>
      <c r="T39">
        <v>0</v>
      </c>
      <c r="U39">
        <v>62.107124591947759</v>
      </c>
      <c r="V39">
        <v>0</v>
      </c>
      <c r="W39">
        <v>5</v>
      </c>
      <c r="X39">
        <v>15.006213753106881</v>
      </c>
      <c r="Y39">
        <v>0</v>
      </c>
      <c r="Z39">
        <v>0</v>
      </c>
      <c r="AA39">
        <v>18.736271999999996</v>
      </c>
      <c r="AB39">
        <v>0</v>
      </c>
      <c r="AC39">
        <v>0</v>
      </c>
      <c r="AD39">
        <v>16.071074640000003</v>
      </c>
      <c r="AE39">
        <v>21.7125353952</v>
      </c>
      <c r="AF39">
        <v>0</v>
      </c>
      <c r="AG39">
        <v>26.50408608</v>
      </c>
      <c r="AH39">
        <v>67.1714676</v>
      </c>
      <c r="AI39">
        <v>6.7092191999999997</v>
      </c>
      <c r="AJ39">
        <v>0</v>
      </c>
      <c r="AK39">
        <v>22.518960000000007</v>
      </c>
      <c r="AL39">
        <v>59.209269999999989</v>
      </c>
      <c r="AM39">
        <v>6.9552893142857162</v>
      </c>
      <c r="AN39">
        <v>0</v>
      </c>
      <c r="AO39">
        <v>7.7474880000000006</v>
      </c>
      <c r="AP39">
        <v>5.0635368000000005</v>
      </c>
      <c r="AQ39">
        <v>0</v>
      </c>
      <c r="AR39">
        <v>21.334579199999997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21.601078723566509</v>
      </c>
      <c r="BB39">
        <f t="shared" si="0"/>
        <v>606.33728147474937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0.96158490566037746</v>
      </c>
      <c r="J40">
        <v>0</v>
      </c>
      <c r="K40">
        <v>92.177119493273551</v>
      </c>
      <c r="L40">
        <v>69.998009519688438</v>
      </c>
      <c r="M40">
        <v>14.99686103542234</v>
      </c>
      <c r="N40">
        <v>14.996655996987384</v>
      </c>
      <c r="O40">
        <v>41.705877928193054</v>
      </c>
      <c r="P40">
        <v>14.996471709981792</v>
      </c>
      <c r="Q40">
        <v>0</v>
      </c>
      <c r="R40">
        <v>1.895400067141404</v>
      </c>
      <c r="S40">
        <v>0.35214010112359545</v>
      </c>
      <c r="T40">
        <v>0</v>
      </c>
      <c r="U40">
        <v>62.107124591947759</v>
      </c>
      <c r="V40">
        <v>0</v>
      </c>
      <c r="W40">
        <v>5</v>
      </c>
      <c r="X40">
        <v>15.006213753106881</v>
      </c>
      <c r="Y40">
        <v>0</v>
      </c>
      <c r="Z40">
        <v>0</v>
      </c>
      <c r="AA40">
        <v>18.736271999999996</v>
      </c>
      <c r="AB40">
        <v>0</v>
      </c>
      <c r="AC40">
        <v>0</v>
      </c>
      <c r="AD40">
        <v>16.071074640000003</v>
      </c>
      <c r="AE40">
        <v>21.7125353952</v>
      </c>
      <c r="AF40">
        <v>0</v>
      </c>
      <c r="AG40">
        <v>26.50408608</v>
      </c>
      <c r="AH40">
        <v>67.1714676</v>
      </c>
      <c r="AI40">
        <v>6.7092191999999997</v>
      </c>
      <c r="AJ40">
        <v>0</v>
      </c>
      <c r="AK40">
        <v>22.518960000000007</v>
      </c>
      <c r="AL40">
        <v>59.209269999999989</v>
      </c>
      <c r="AM40">
        <v>6.9552893142857162</v>
      </c>
      <c r="AN40">
        <v>0</v>
      </c>
      <c r="AO40">
        <v>7.7474880000000006</v>
      </c>
      <c r="AP40">
        <v>5.0635368000000005</v>
      </c>
      <c r="AQ40">
        <v>0</v>
      </c>
      <c r="AR40">
        <v>21.334579199999997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21.60101689476145</v>
      </c>
      <c r="BB40">
        <f t="shared" si="0"/>
        <v>606.33555105085065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92.178911745977317</v>
      </c>
      <c r="L41">
        <v>69.998009519688438</v>
      </c>
      <c r="M41">
        <v>14.99686103542234</v>
      </c>
      <c r="N41">
        <v>14.996655996987384</v>
      </c>
      <c r="O41">
        <v>73.292155441336575</v>
      </c>
      <c r="P41">
        <v>14.996471709981792</v>
      </c>
      <c r="Q41">
        <v>0</v>
      </c>
      <c r="R41">
        <v>1.895400067141404</v>
      </c>
      <c r="S41">
        <v>0.35214010112359545</v>
      </c>
      <c r="T41">
        <v>0</v>
      </c>
      <c r="U41">
        <v>62.107124591947759</v>
      </c>
      <c r="V41">
        <v>0</v>
      </c>
      <c r="W41">
        <v>5</v>
      </c>
      <c r="X41">
        <v>15.006213753106881</v>
      </c>
      <c r="Y41">
        <v>0</v>
      </c>
      <c r="Z41">
        <v>0</v>
      </c>
      <c r="AA41">
        <v>18.736271999999996</v>
      </c>
      <c r="AB41">
        <v>0</v>
      </c>
      <c r="AC41">
        <v>0</v>
      </c>
      <c r="AD41">
        <v>16.071074640000003</v>
      </c>
      <c r="AE41">
        <v>21.7125353952</v>
      </c>
      <c r="AF41">
        <v>0</v>
      </c>
      <c r="AG41">
        <v>26.50408608</v>
      </c>
      <c r="AH41">
        <v>67.1714676</v>
      </c>
      <c r="AI41">
        <v>6.7092191999999997</v>
      </c>
      <c r="AJ41">
        <v>0</v>
      </c>
      <c r="AK41">
        <v>22.518960000000007</v>
      </c>
      <c r="AL41">
        <v>59.209269999999989</v>
      </c>
      <c r="AM41">
        <v>4.6602780253968268</v>
      </c>
      <c r="AN41">
        <v>0</v>
      </c>
      <c r="AO41">
        <v>7.7474880000000006</v>
      </c>
      <c r="AP41">
        <v>5.0635368000000005</v>
      </c>
      <c r="AQ41">
        <v>0</v>
      </c>
      <c r="AR41">
        <v>21.334579199999997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22.575619153711571</v>
      </c>
      <c r="BB41">
        <f t="shared" si="0"/>
        <v>633.69242236319849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92.177119493273551</v>
      </c>
      <c r="L42">
        <v>69.998009519688438</v>
      </c>
      <c r="M42">
        <v>14.99686103542234</v>
      </c>
      <c r="N42">
        <v>14.996655996987384</v>
      </c>
      <c r="O42">
        <v>73.292155441336575</v>
      </c>
      <c r="P42">
        <v>14.996471709981792</v>
      </c>
      <c r="Q42">
        <v>0</v>
      </c>
      <c r="R42">
        <v>1.895400067141404</v>
      </c>
      <c r="S42">
        <v>0.35214010112359545</v>
      </c>
      <c r="T42">
        <v>0</v>
      </c>
      <c r="U42">
        <v>62.107124591947759</v>
      </c>
      <c r="V42">
        <v>0</v>
      </c>
      <c r="W42">
        <v>5</v>
      </c>
      <c r="X42">
        <v>15.006213753106881</v>
      </c>
      <c r="Y42">
        <v>0</v>
      </c>
      <c r="Z42">
        <v>0</v>
      </c>
      <c r="AA42">
        <v>18.736271999999996</v>
      </c>
      <c r="AB42">
        <v>0</v>
      </c>
      <c r="AC42">
        <v>0</v>
      </c>
      <c r="AD42">
        <v>16.071074640000003</v>
      </c>
      <c r="AE42">
        <v>21.7125353952</v>
      </c>
      <c r="AF42">
        <v>0</v>
      </c>
      <c r="AG42">
        <v>26.50408608</v>
      </c>
      <c r="AH42">
        <v>67.1714676</v>
      </c>
      <c r="AI42">
        <v>6.7092191999999997</v>
      </c>
      <c r="AJ42">
        <v>0</v>
      </c>
      <c r="AK42">
        <v>22.518960000000007</v>
      </c>
      <c r="AL42">
        <v>59.209269999999989</v>
      </c>
      <c r="AM42">
        <v>2.2950112888888889</v>
      </c>
      <c r="AN42">
        <v>0</v>
      </c>
      <c r="AO42">
        <v>7.7474880000000006</v>
      </c>
      <c r="AP42">
        <v>5.0635368000000005</v>
      </c>
      <c r="AQ42">
        <v>0</v>
      </c>
      <c r="AR42">
        <v>21.334579199999997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22.494192152684292</v>
      </c>
      <c r="BB42">
        <f t="shared" si="0"/>
        <v>631.40679037501422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92.178911745977317</v>
      </c>
      <c r="L43">
        <v>69.998009519688438</v>
      </c>
      <c r="M43">
        <v>14.99686103542234</v>
      </c>
      <c r="N43">
        <v>14.996655996987384</v>
      </c>
      <c r="O43">
        <v>73.292155441336575</v>
      </c>
      <c r="P43">
        <v>14.996471709981792</v>
      </c>
      <c r="Q43">
        <v>0</v>
      </c>
      <c r="R43">
        <v>1.895400067141404</v>
      </c>
      <c r="S43">
        <v>0.35214010112359545</v>
      </c>
      <c r="T43">
        <v>0</v>
      </c>
      <c r="U43">
        <v>62.107124591947759</v>
      </c>
      <c r="V43">
        <v>0</v>
      </c>
      <c r="W43">
        <v>5</v>
      </c>
      <c r="X43">
        <v>15.006213753106881</v>
      </c>
      <c r="Y43">
        <v>0</v>
      </c>
      <c r="Z43">
        <v>0</v>
      </c>
      <c r="AA43">
        <v>18.736271999999996</v>
      </c>
      <c r="AB43">
        <v>0</v>
      </c>
      <c r="AC43">
        <v>0</v>
      </c>
      <c r="AD43">
        <v>16.071074640000003</v>
      </c>
      <c r="AE43">
        <v>21.7125353952</v>
      </c>
      <c r="AF43">
        <v>0</v>
      </c>
      <c r="AG43">
        <v>26.50408608</v>
      </c>
      <c r="AH43">
        <v>67.1714676</v>
      </c>
      <c r="AI43">
        <v>6.7092191999999997</v>
      </c>
      <c r="AJ43">
        <v>0</v>
      </c>
      <c r="AK43">
        <v>22.518960000000007</v>
      </c>
      <c r="AL43">
        <v>59.209269999999989</v>
      </c>
      <c r="AM43">
        <v>2.2950112888888889</v>
      </c>
      <c r="AN43">
        <v>0</v>
      </c>
      <c r="AO43">
        <v>7.7474880000000006</v>
      </c>
      <c r="AP43">
        <v>5.0635368000000005</v>
      </c>
      <c r="AQ43">
        <v>0</v>
      </c>
      <c r="AR43">
        <v>21.334579199999997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22.494253981489351</v>
      </c>
      <c r="BB43">
        <f t="shared" si="0"/>
        <v>631.40852079891283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92.177119493273551</v>
      </c>
      <c r="L44">
        <v>69.998009519688438</v>
      </c>
      <c r="M44">
        <v>14.99686103542234</v>
      </c>
      <c r="N44">
        <v>14.996655996987384</v>
      </c>
      <c r="O44">
        <v>73.292155441336575</v>
      </c>
      <c r="P44">
        <v>14.996471709981792</v>
      </c>
      <c r="Q44">
        <v>0</v>
      </c>
      <c r="R44">
        <v>1.895400067141404</v>
      </c>
      <c r="S44">
        <v>0.35214010112359545</v>
      </c>
      <c r="T44">
        <v>0</v>
      </c>
      <c r="U44">
        <v>62.107124591947759</v>
      </c>
      <c r="V44">
        <v>0</v>
      </c>
      <c r="W44">
        <v>5</v>
      </c>
      <c r="X44">
        <v>15.006213753106881</v>
      </c>
      <c r="Y44">
        <v>0</v>
      </c>
      <c r="Z44">
        <v>0</v>
      </c>
      <c r="AA44">
        <v>18.736271999999996</v>
      </c>
      <c r="AB44">
        <v>0</v>
      </c>
      <c r="AC44">
        <v>0</v>
      </c>
      <c r="AD44">
        <v>16.071074640000003</v>
      </c>
      <c r="AE44">
        <v>21.7125353952</v>
      </c>
      <c r="AF44">
        <v>0</v>
      </c>
      <c r="AG44">
        <v>26.50408608</v>
      </c>
      <c r="AH44">
        <v>67.1714676</v>
      </c>
      <c r="AI44">
        <v>6.7092191999999997</v>
      </c>
      <c r="AJ44">
        <v>0</v>
      </c>
      <c r="AK44">
        <v>22.518960000000007</v>
      </c>
      <c r="AL44">
        <v>59.209269999999989</v>
      </c>
      <c r="AM44">
        <v>2.2950112888888889</v>
      </c>
      <c r="AN44">
        <v>0</v>
      </c>
      <c r="AO44">
        <v>7.7474880000000006</v>
      </c>
      <c r="AP44">
        <v>5.0635368000000005</v>
      </c>
      <c r="AQ44">
        <v>0</v>
      </c>
      <c r="AR44">
        <v>21.334579199999997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22.494192152684292</v>
      </c>
      <c r="BB44">
        <f t="shared" si="0"/>
        <v>631.40679037501422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92.178911745977317</v>
      </c>
      <c r="L45">
        <v>69.998009519688438</v>
      </c>
      <c r="M45">
        <v>14.99686103542234</v>
      </c>
      <c r="N45">
        <v>14.996655996987384</v>
      </c>
      <c r="O45">
        <v>73.292155441336575</v>
      </c>
      <c r="P45">
        <v>14.996471709981792</v>
      </c>
      <c r="Q45">
        <v>0</v>
      </c>
      <c r="R45">
        <v>1.895400067141404</v>
      </c>
      <c r="S45">
        <v>0.35214010112359545</v>
      </c>
      <c r="T45">
        <v>0</v>
      </c>
      <c r="U45">
        <v>62.107124591947759</v>
      </c>
      <c r="V45">
        <v>0</v>
      </c>
      <c r="W45">
        <v>5</v>
      </c>
      <c r="X45">
        <v>15.006213753106881</v>
      </c>
      <c r="Y45">
        <v>0</v>
      </c>
      <c r="Z45">
        <v>0</v>
      </c>
      <c r="AA45">
        <v>18.736271999999996</v>
      </c>
      <c r="AB45">
        <v>0</v>
      </c>
      <c r="AC45">
        <v>0</v>
      </c>
      <c r="AD45">
        <v>16.071074640000003</v>
      </c>
      <c r="AE45">
        <v>21.7125353952</v>
      </c>
      <c r="AF45">
        <v>0</v>
      </c>
      <c r="AG45">
        <v>26.50408608</v>
      </c>
      <c r="AH45">
        <v>67.1714676</v>
      </c>
      <c r="AI45">
        <v>6.7092191999999997</v>
      </c>
      <c r="AJ45">
        <v>0</v>
      </c>
      <c r="AK45">
        <v>22.518960000000007</v>
      </c>
      <c r="AL45">
        <v>59.209269999999989</v>
      </c>
      <c r="AM45">
        <v>2.2950112888888889</v>
      </c>
      <c r="AN45">
        <v>0</v>
      </c>
      <c r="AO45">
        <v>8.1348624000000012</v>
      </c>
      <c r="AP45">
        <v>5.2885828799999999</v>
      </c>
      <c r="AQ45">
        <v>0</v>
      </c>
      <c r="AR45">
        <v>21.334579199999997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22.515321087889347</v>
      </c>
      <c r="BB45">
        <f t="shared" si="0"/>
        <v>631.99987417251293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92.177119493273551</v>
      </c>
      <c r="L46">
        <v>69.998009519688438</v>
      </c>
      <c r="M46">
        <v>14.99686103542234</v>
      </c>
      <c r="N46">
        <v>14.996655996987384</v>
      </c>
      <c r="O46">
        <v>73.292155441336575</v>
      </c>
      <c r="P46">
        <v>14.996471709981792</v>
      </c>
      <c r="Q46">
        <v>0</v>
      </c>
      <c r="R46">
        <v>1.895400067141404</v>
      </c>
      <c r="S46">
        <v>0.35214010112359545</v>
      </c>
      <c r="T46">
        <v>0</v>
      </c>
      <c r="U46">
        <v>62.107124591947759</v>
      </c>
      <c r="V46">
        <v>0</v>
      </c>
      <c r="W46">
        <v>5</v>
      </c>
      <c r="X46">
        <v>15.006213753106881</v>
      </c>
      <c r="Y46">
        <v>0</v>
      </c>
      <c r="Z46">
        <v>0</v>
      </c>
      <c r="AA46">
        <v>18.736271999999996</v>
      </c>
      <c r="AB46">
        <v>0</v>
      </c>
      <c r="AC46">
        <v>0</v>
      </c>
      <c r="AD46">
        <v>16.071074640000003</v>
      </c>
      <c r="AE46">
        <v>21.7125353952</v>
      </c>
      <c r="AF46">
        <v>0</v>
      </c>
      <c r="AG46">
        <v>26.50408608</v>
      </c>
      <c r="AH46">
        <v>67.1714676</v>
      </c>
      <c r="AI46">
        <v>6.7092191999999997</v>
      </c>
      <c r="AJ46">
        <v>0</v>
      </c>
      <c r="AK46">
        <v>22.518960000000007</v>
      </c>
      <c r="AL46">
        <v>59.209269999999989</v>
      </c>
      <c r="AM46">
        <v>2.2950112888888889</v>
      </c>
      <c r="AN46">
        <v>0</v>
      </c>
      <c r="AO46">
        <v>8.1348624000000012</v>
      </c>
      <c r="AP46">
        <v>5.2885828799999999</v>
      </c>
      <c r="AQ46">
        <v>0</v>
      </c>
      <c r="AR46">
        <v>21.334579199999997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22.515259259084289</v>
      </c>
      <c r="BB46">
        <f t="shared" si="0"/>
        <v>631.99814374861432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91.977178037535154</v>
      </c>
      <c r="L47">
        <v>69.190220683686704</v>
      </c>
      <c r="M47">
        <v>14.99686103542234</v>
      </c>
      <c r="N47">
        <v>14.996655996987384</v>
      </c>
      <c r="O47">
        <v>73.292155441336575</v>
      </c>
      <c r="P47">
        <v>14.996471709981792</v>
      </c>
      <c r="Q47">
        <v>0</v>
      </c>
      <c r="R47">
        <v>5.1045628991031391</v>
      </c>
      <c r="S47">
        <v>2.6091326010638296</v>
      </c>
      <c r="T47">
        <v>0</v>
      </c>
      <c r="U47">
        <v>62.107124591947759</v>
      </c>
      <c r="V47">
        <v>0</v>
      </c>
      <c r="W47">
        <v>5</v>
      </c>
      <c r="X47">
        <v>15.006213753106881</v>
      </c>
      <c r="Y47">
        <v>0</v>
      </c>
      <c r="Z47">
        <v>0</v>
      </c>
      <c r="AA47">
        <v>18.736271999999996</v>
      </c>
      <c r="AB47">
        <v>0</v>
      </c>
      <c r="AC47">
        <v>0</v>
      </c>
      <c r="AD47">
        <v>16.071074640000003</v>
      </c>
      <c r="AE47">
        <v>21.7125353952</v>
      </c>
      <c r="AF47">
        <v>0</v>
      </c>
      <c r="AG47">
        <v>26.50408608</v>
      </c>
      <c r="AH47">
        <v>67.1714676</v>
      </c>
      <c r="AI47">
        <v>6.7092191999999997</v>
      </c>
      <c r="AJ47">
        <v>0</v>
      </c>
      <c r="AK47">
        <v>22.518960000000007</v>
      </c>
      <c r="AL47">
        <v>59.209269999999989</v>
      </c>
      <c r="AM47">
        <v>2.2950112888888889</v>
      </c>
      <c r="AN47">
        <v>0</v>
      </c>
      <c r="AO47">
        <v>8.7804864000000027</v>
      </c>
      <c r="AP47">
        <v>5.2885828799999999</v>
      </c>
      <c r="AQ47">
        <v>0</v>
      </c>
      <c r="AR47">
        <v>21.334579199999997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22.69083850731537</v>
      </c>
      <c r="BB47">
        <f t="shared" si="0"/>
        <v>636.92661354054508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91.975409019778482</v>
      </c>
      <c r="L48">
        <v>69.190220683686704</v>
      </c>
      <c r="M48">
        <v>14.99686103542234</v>
      </c>
      <c r="N48">
        <v>14.996655996987384</v>
      </c>
      <c r="O48">
        <v>73.292155441336575</v>
      </c>
      <c r="P48">
        <v>14.996471709981792</v>
      </c>
      <c r="Q48">
        <v>0</v>
      </c>
      <c r="R48">
        <v>5.1045628991031391</v>
      </c>
      <c r="S48">
        <v>2.6091326010638296</v>
      </c>
      <c r="T48">
        <v>0</v>
      </c>
      <c r="U48">
        <v>62.107124591947759</v>
      </c>
      <c r="V48">
        <v>0</v>
      </c>
      <c r="W48">
        <v>5</v>
      </c>
      <c r="X48">
        <v>15.006213753106881</v>
      </c>
      <c r="Y48">
        <v>0</v>
      </c>
      <c r="Z48">
        <v>0</v>
      </c>
      <c r="AA48">
        <v>18.736271999999996</v>
      </c>
      <c r="AB48">
        <v>0</v>
      </c>
      <c r="AC48">
        <v>0</v>
      </c>
      <c r="AD48">
        <v>16.071074640000003</v>
      </c>
      <c r="AE48">
        <v>21.7125353952</v>
      </c>
      <c r="AF48">
        <v>0</v>
      </c>
      <c r="AG48">
        <v>26.50408608</v>
      </c>
      <c r="AH48">
        <v>67.1714676</v>
      </c>
      <c r="AI48">
        <v>6.7092191999999997</v>
      </c>
      <c r="AJ48">
        <v>0</v>
      </c>
      <c r="AK48">
        <v>22.518960000000007</v>
      </c>
      <c r="AL48">
        <v>59.209269999999989</v>
      </c>
      <c r="AM48">
        <v>2.2950112888888889</v>
      </c>
      <c r="AN48">
        <v>0</v>
      </c>
      <c r="AO48">
        <v>8.7804864000000027</v>
      </c>
      <c r="AP48">
        <v>5.2885828799999999</v>
      </c>
      <c r="AQ48">
        <v>0</v>
      </c>
      <c r="AR48">
        <v>21.334579199999997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22.690777614382888</v>
      </c>
      <c r="BB48">
        <f t="shared" si="0"/>
        <v>636.92490541572079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88.028231250000005</v>
      </c>
      <c r="L49">
        <v>64.998215382815019</v>
      </c>
      <c r="M49">
        <v>14.99686103542234</v>
      </c>
      <c r="N49">
        <v>14.996655996987384</v>
      </c>
      <c r="O49">
        <v>14.99681191192777</v>
      </c>
      <c r="P49">
        <v>5.002023945308987</v>
      </c>
      <c r="Q49">
        <v>0</v>
      </c>
      <c r="R49">
        <v>5.7471746153846155</v>
      </c>
      <c r="S49">
        <v>3.4674932508630611</v>
      </c>
      <c r="T49">
        <v>0</v>
      </c>
      <c r="U49">
        <v>62.107124591947759</v>
      </c>
      <c r="V49">
        <v>0</v>
      </c>
      <c r="W49">
        <v>0</v>
      </c>
      <c r="X49">
        <v>10.006213753106874</v>
      </c>
      <c r="Y49">
        <v>0</v>
      </c>
      <c r="Z49">
        <v>0</v>
      </c>
      <c r="AA49">
        <v>18.736271999999996</v>
      </c>
      <c r="AB49">
        <v>0</v>
      </c>
      <c r="AC49">
        <v>0</v>
      </c>
      <c r="AD49">
        <v>16.071074640000003</v>
      </c>
      <c r="AE49">
        <v>21.7125353952</v>
      </c>
      <c r="AF49">
        <v>0</v>
      </c>
      <c r="AG49">
        <v>26.50408608</v>
      </c>
      <c r="AH49">
        <v>67.1714676</v>
      </c>
      <c r="AI49">
        <v>6.7092191999999997</v>
      </c>
      <c r="AJ49">
        <v>0</v>
      </c>
      <c r="AK49">
        <v>22.518960000000007</v>
      </c>
      <c r="AL49">
        <v>59.209269999999989</v>
      </c>
      <c r="AM49">
        <v>2.2950112888888889</v>
      </c>
      <c r="AN49">
        <v>0</v>
      </c>
      <c r="AO49">
        <v>8.7804864000000027</v>
      </c>
      <c r="AP49">
        <v>5.2885828799999999</v>
      </c>
      <c r="AQ49">
        <v>0</v>
      </c>
      <c r="AR49">
        <v>21.334579199999997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19.76925450646965</v>
      </c>
      <c r="BB49">
        <f t="shared" si="0"/>
        <v>554.91842652498292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88.031984440109937</v>
      </c>
      <c r="L50">
        <v>64.998215382815019</v>
      </c>
      <c r="M50">
        <v>14.99686103542234</v>
      </c>
      <c r="N50">
        <v>14.996655996987384</v>
      </c>
      <c r="O50">
        <v>14.99681191192777</v>
      </c>
      <c r="P50">
        <v>5.002023945308987</v>
      </c>
      <c r="Q50">
        <v>0</v>
      </c>
      <c r="R50">
        <v>5.7471746153846155</v>
      </c>
      <c r="S50">
        <v>3.4674932508630611</v>
      </c>
      <c r="T50">
        <v>0</v>
      </c>
      <c r="U50">
        <v>62.107124591947759</v>
      </c>
      <c r="V50">
        <v>0</v>
      </c>
      <c r="W50">
        <v>0</v>
      </c>
      <c r="X50">
        <v>10.006213753106874</v>
      </c>
      <c r="Y50">
        <v>0</v>
      </c>
      <c r="Z50">
        <v>0</v>
      </c>
      <c r="AA50">
        <v>18.736271999999996</v>
      </c>
      <c r="AB50">
        <v>0</v>
      </c>
      <c r="AC50">
        <v>0</v>
      </c>
      <c r="AD50">
        <v>16.071074640000003</v>
      </c>
      <c r="AE50">
        <v>21.7125353952</v>
      </c>
      <c r="AF50">
        <v>0</v>
      </c>
      <c r="AG50">
        <v>26.50408608</v>
      </c>
      <c r="AH50">
        <v>67.1714676</v>
      </c>
      <c r="AI50">
        <v>6.7092191999999997</v>
      </c>
      <c r="AJ50">
        <v>0</v>
      </c>
      <c r="AK50">
        <v>22.518960000000007</v>
      </c>
      <c r="AL50">
        <v>59.209269999999989</v>
      </c>
      <c r="AM50">
        <v>2.2950112888888889</v>
      </c>
      <c r="AN50">
        <v>0</v>
      </c>
      <c r="AO50">
        <v>8.7804864000000027</v>
      </c>
      <c r="AP50">
        <v>5.2885828799999999</v>
      </c>
      <c r="AQ50">
        <v>0</v>
      </c>
      <c r="AR50">
        <v>21.334579199999997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19.769383566755693</v>
      </c>
      <c r="BB50">
        <f t="shared" si="0"/>
        <v>554.92205065480687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88.028231250000005</v>
      </c>
      <c r="L51">
        <v>67.057191742286747</v>
      </c>
      <c r="M51">
        <v>9.9951835582052091</v>
      </c>
      <c r="N51">
        <v>10.003071029198592</v>
      </c>
      <c r="O51">
        <v>10.00345930372149</v>
      </c>
      <c r="P51">
        <v>5.002023945308987</v>
      </c>
      <c r="Q51">
        <v>0</v>
      </c>
      <c r="R51">
        <v>5.7471746153846155</v>
      </c>
      <c r="S51">
        <v>3.4674932508630611</v>
      </c>
      <c r="T51">
        <v>0</v>
      </c>
      <c r="U51">
        <v>62.107124591947759</v>
      </c>
      <c r="V51">
        <v>0</v>
      </c>
      <c r="W51">
        <v>0</v>
      </c>
      <c r="X51">
        <v>10.006213753106874</v>
      </c>
      <c r="Y51">
        <v>0</v>
      </c>
      <c r="Z51">
        <v>0</v>
      </c>
      <c r="AA51">
        <v>18.736271999999996</v>
      </c>
      <c r="AB51">
        <v>0</v>
      </c>
      <c r="AC51">
        <v>0</v>
      </c>
      <c r="AD51">
        <v>16.071074640000003</v>
      </c>
      <c r="AE51">
        <v>21.7125353952</v>
      </c>
      <c r="AF51">
        <v>0</v>
      </c>
      <c r="AG51">
        <v>26.50408608</v>
      </c>
      <c r="AH51">
        <v>67.1714676</v>
      </c>
      <c r="AI51">
        <v>6.7092191999999997</v>
      </c>
      <c r="AJ51">
        <v>0</v>
      </c>
      <c r="AK51">
        <v>22.518960000000007</v>
      </c>
      <c r="AL51">
        <v>62.416799999999995</v>
      </c>
      <c r="AM51">
        <v>2.2950112888888889</v>
      </c>
      <c r="AN51">
        <v>0</v>
      </c>
      <c r="AO51">
        <v>8.7804864000000027</v>
      </c>
      <c r="AP51">
        <v>5.4011059199999991</v>
      </c>
      <c r="AQ51">
        <v>0</v>
      </c>
      <c r="AR51">
        <v>21.334579199999997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19.438685131612694</v>
      </c>
      <c r="BB51">
        <f t="shared" si="0"/>
        <v>545.63941024609937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88.031984440109937</v>
      </c>
      <c r="L52">
        <v>67.057191742286747</v>
      </c>
      <c r="M52">
        <v>19.998148326510954</v>
      </c>
      <c r="N52">
        <v>19.998214532274769</v>
      </c>
      <c r="O52">
        <v>25.000006154691583</v>
      </c>
      <c r="P52">
        <v>10.003879344827586</v>
      </c>
      <c r="Q52">
        <v>0</v>
      </c>
      <c r="R52">
        <v>5.7471746153846155</v>
      </c>
      <c r="S52">
        <v>3.4674932508630611</v>
      </c>
      <c r="T52">
        <v>0</v>
      </c>
      <c r="U52">
        <v>62.107124591947759</v>
      </c>
      <c r="V52">
        <v>0</v>
      </c>
      <c r="W52">
        <v>5</v>
      </c>
      <c r="X52">
        <v>15.006213753106881</v>
      </c>
      <c r="Y52">
        <v>0</v>
      </c>
      <c r="Z52">
        <v>0</v>
      </c>
      <c r="AA52">
        <v>18.736271999999996</v>
      </c>
      <c r="AB52">
        <v>0</v>
      </c>
      <c r="AC52">
        <v>0</v>
      </c>
      <c r="AD52">
        <v>16.071074640000003</v>
      </c>
      <c r="AE52">
        <v>21.7125353952</v>
      </c>
      <c r="AF52">
        <v>0</v>
      </c>
      <c r="AG52">
        <v>26.50408608</v>
      </c>
      <c r="AH52">
        <v>67.1714676</v>
      </c>
      <c r="AI52">
        <v>6.7092191999999997</v>
      </c>
      <c r="AJ52">
        <v>0</v>
      </c>
      <c r="AK52">
        <v>22.518960000000007</v>
      </c>
      <c r="AL52">
        <v>62.416799999999995</v>
      </c>
      <c r="AM52">
        <v>2.2950112888888889</v>
      </c>
      <c r="AN52">
        <v>0</v>
      </c>
      <c r="AO52">
        <v>8.7804864000000027</v>
      </c>
      <c r="AP52">
        <v>5.4011059199999991</v>
      </c>
      <c r="AQ52">
        <v>0</v>
      </c>
      <c r="AR52">
        <v>21.334579199999997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21.15869412623487</v>
      </c>
      <c r="BB52">
        <f t="shared" si="0"/>
        <v>593.91966496345776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88.300473503193629</v>
      </c>
      <c r="L53">
        <v>67.316412735782563</v>
      </c>
      <c r="M53">
        <v>19.998148326510954</v>
      </c>
      <c r="N53">
        <v>19.998214532274769</v>
      </c>
      <c r="O53">
        <v>25.000006154691583</v>
      </c>
      <c r="P53">
        <v>10.003879344827586</v>
      </c>
      <c r="Q53">
        <v>0</v>
      </c>
      <c r="R53">
        <v>5.7471746153846155</v>
      </c>
      <c r="S53">
        <v>3.4674932508630611</v>
      </c>
      <c r="T53">
        <v>0</v>
      </c>
      <c r="U53">
        <v>62.107124591947759</v>
      </c>
      <c r="V53">
        <v>0</v>
      </c>
      <c r="W53">
        <v>5</v>
      </c>
      <c r="X53">
        <v>15.006213753106881</v>
      </c>
      <c r="Y53">
        <v>0</v>
      </c>
      <c r="Z53">
        <v>0</v>
      </c>
      <c r="AA53">
        <v>18.736271999999996</v>
      </c>
      <c r="AB53">
        <v>0</v>
      </c>
      <c r="AC53">
        <v>0</v>
      </c>
      <c r="AD53">
        <v>16.071074640000003</v>
      </c>
      <c r="AE53">
        <v>21.7125353952</v>
      </c>
      <c r="AF53">
        <v>0</v>
      </c>
      <c r="AG53">
        <v>26.50408608</v>
      </c>
      <c r="AH53">
        <v>67.1714676</v>
      </c>
      <c r="AI53">
        <v>6.7092191999999997</v>
      </c>
      <c r="AJ53">
        <v>0</v>
      </c>
      <c r="AK53">
        <v>22.518960000000007</v>
      </c>
      <c r="AL53">
        <v>62.416799999999995</v>
      </c>
      <c r="AM53">
        <v>2.2950112888888889</v>
      </c>
      <c r="AN53">
        <v>0</v>
      </c>
      <c r="AO53">
        <v>8.7804864000000027</v>
      </c>
      <c r="AP53">
        <v>5.4011059199999991</v>
      </c>
      <c r="AQ53">
        <v>0</v>
      </c>
      <c r="AR53">
        <v>21.334579199999997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21.176847812790093</v>
      </c>
      <c r="BB53">
        <f t="shared" si="0"/>
        <v>594.42922133348202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88.29717395835155</v>
      </c>
      <c r="L54">
        <v>67.316412735782563</v>
      </c>
      <c r="M54">
        <v>19.998148326510954</v>
      </c>
      <c r="N54">
        <v>19.998214532274769</v>
      </c>
      <c r="O54">
        <v>25.000006154691583</v>
      </c>
      <c r="P54">
        <v>10.003879344827586</v>
      </c>
      <c r="Q54">
        <v>0</v>
      </c>
      <c r="R54">
        <v>9.8685104308755758</v>
      </c>
      <c r="S54">
        <v>6.0392930459683498</v>
      </c>
      <c r="T54">
        <v>0</v>
      </c>
      <c r="U54">
        <v>62.107124591947759</v>
      </c>
      <c r="V54">
        <v>0</v>
      </c>
      <c r="W54">
        <v>5</v>
      </c>
      <c r="X54">
        <v>15.006213753106881</v>
      </c>
      <c r="Y54">
        <v>0</v>
      </c>
      <c r="Z54">
        <v>0</v>
      </c>
      <c r="AA54">
        <v>18.736271999999996</v>
      </c>
      <c r="AB54">
        <v>0</v>
      </c>
      <c r="AC54">
        <v>0</v>
      </c>
      <c r="AD54">
        <v>16.071074640000003</v>
      </c>
      <c r="AE54">
        <v>21.7125353952</v>
      </c>
      <c r="AF54">
        <v>0</v>
      </c>
      <c r="AG54">
        <v>26.50408608</v>
      </c>
      <c r="AH54">
        <v>67.1714676</v>
      </c>
      <c r="AI54">
        <v>6.7092191999999997</v>
      </c>
      <c r="AJ54">
        <v>0</v>
      </c>
      <c r="AK54">
        <v>22.518960000000007</v>
      </c>
      <c r="AL54">
        <v>62.416799999999995</v>
      </c>
      <c r="AM54">
        <v>2.2950112888888889</v>
      </c>
      <c r="AN54">
        <v>0</v>
      </c>
      <c r="AO54">
        <v>8.7804864000000027</v>
      </c>
      <c r="AP54">
        <v>5.4011059199999991</v>
      </c>
      <c r="AQ54">
        <v>0</v>
      </c>
      <c r="AR54">
        <v>21.334579199999997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21.406978599191554</v>
      </c>
      <c r="BB54">
        <f t="shared" si="0"/>
        <v>600.88892661283478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88.299978161168951</v>
      </c>
      <c r="L55">
        <v>67.316412735782563</v>
      </c>
      <c r="M55">
        <v>20.589979609915808</v>
      </c>
      <c r="N55">
        <v>19.998214532274769</v>
      </c>
      <c r="O55">
        <v>25.000006154691583</v>
      </c>
      <c r="P55">
        <v>10.003879344827586</v>
      </c>
      <c r="Q55">
        <v>0</v>
      </c>
      <c r="R55">
        <v>9.8685104308755758</v>
      </c>
      <c r="S55">
        <v>6.0392930459683498</v>
      </c>
      <c r="T55">
        <v>0</v>
      </c>
      <c r="U55">
        <v>62.107124591947759</v>
      </c>
      <c r="V55">
        <v>0</v>
      </c>
      <c r="W55">
        <v>5</v>
      </c>
      <c r="X55">
        <v>15.006213753106881</v>
      </c>
      <c r="Y55">
        <v>0</v>
      </c>
      <c r="Z55">
        <v>0</v>
      </c>
      <c r="AA55">
        <v>18.736271999999996</v>
      </c>
      <c r="AB55">
        <v>0</v>
      </c>
      <c r="AC55">
        <v>0</v>
      </c>
      <c r="AD55">
        <v>16.071074640000003</v>
      </c>
      <c r="AE55">
        <v>21.7125353952</v>
      </c>
      <c r="AF55">
        <v>0</v>
      </c>
      <c r="AG55">
        <v>26.50408608</v>
      </c>
      <c r="AH55">
        <v>67.1714676</v>
      </c>
      <c r="AI55">
        <v>6.7092191999999997</v>
      </c>
      <c r="AJ55">
        <v>0</v>
      </c>
      <c r="AK55">
        <v>22.518960000000007</v>
      </c>
      <c r="AL55">
        <v>62.416799999999995</v>
      </c>
      <c r="AM55">
        <v>2.2950112888888889</v>
      </c>
      <c r="AN55">
        <v>0</v>
      </c>
      <c r="AO55">
        <v>8.7804864000000027</v>
      </c>
      <c r="AP55">
        <v>5.2885828799999999</v>
      </c>
      <c r="AQ55">
        <v>0</v>
      </c>
      <c r="AR55">
        <v>21.334579199999997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21.423563063769272</v>
      </c>
      <c r="BB55">
        <f t="shared" si="0"/>
        <v>601.35445459447942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88.2966793623239</v>
      </c>
      <c r="L56">
        <v>67.316412735782563</v>
      </c>
      <c r="M56">
        <v>19.998148326510954</v>
      </c>
      <c r="N56">
        <v>19.998214532274769</v>
      </c>
      <c r="O56">
        <v>25.000006154691583</v>
      </c>
      <c r="P56">
        <v>10.003879344827586</v>
      </c>
      <c r="Q56">
        <v>0</v>
      </c>
      <c r="R56">
        <v>9.8685104308755758</v>
      </c>
      <c r="S56">
        <v>6.0392930459683498</v>
      </c>
      <c r="T56">
        <v>0</v>
      </c>
      <c r="U56">
        <v>62.107124591947759</v>
      </c>
      <c r="V56">
        <v>0</v>
      </c>
      <c r="W56">
        <v>5</v>
      </c>
      <c r="X56">
        <v>15.006213753106881</v>
      </c>
      <c r="Y56">
        <v>0</v>
      </c>
      <c r="Z56">
        <v>0</v>
      </c>
      <c r="AA56">
        <v>18.736271999999996</v>
      </c>
      <c r="AB56">
        <v>0</v>
      </c>
      <c r="AC56">
        <v>0</v>
      </c>
      <c r="AD56">
        <v>16.071074640000003</v>
      </c>
      <c r="AE56">
        <v>21.7125353952</v>
      </c>
      <c r="AF56">
        <v>0</v>
      </c>
      <c r="AG56">
        <v>26.50408608</v>
      </c>
      <c r="AH56">
        <v>67.1714676</v>
      </c>
      <c r="AI56">
        <v>6.7092191999999997</v>
      </c>
      <c r="AJ56">
        <v>0</v>
      </c>
      <c r="AK56">
        <v>22.518960000000007</v>
      </c>
      <c r="AL56">
        <v>62.416799999999995</v>
      </c>
      <c r="AM56">
        <v>2.2950112888888889</v>
      </c>
      <c r="AN56">
        <v>0</v>
      </c>
      <c r="AO56">
        <v>8.7804864000000027</v>
      </c>
      <c r="AP56">
        <v>5.2885828799999999</v>
      </c>
      <c r="AQ56">
        <v>0</v>
      </c>
      <c r="AR56">
        <v>21.334579199999997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21.403090771659954</v>
      </c>
      <c r="BB56">
        <f t="shared" si="0"/>
        <v>600.77979680433873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88.310000190342905</v>
      </c>
      <c r="L57">
        <v>67.314828919223189</v>
      </c>
      <c r="M57">
        <v>20.589979609915808</v>
      </c>
      <c r="N57">
        <v>19.998214532274769</v>
      </c>
      <c r="O57">
        <v>25.000006154691583</v>
      </c>
      <c r="P57">
        <v>10.003879344827586</v>
      </c>
      <c r="Q57">
        <v>5.2696141984469369</v>
      </c>
      <c r="R57">
        <v>10.078483726083034</v>
      </c>
      <c r="S57">
        <v>6.255421102545454</v>
      </c>
      <c r="T57">
        <v>0</v>
      </c>
      <c r="U57">
        <v>62.107124591947759</v>
      </c>
      <c r="V57">
        <v>0</v>
      </c>
      <c r="W57">
        <v>5</v>
      </c>
      <c r="X57">
        <v>15.006213753106881</v>
      </c>
      <c r="Y57">
        <v>0</v>
      </c>
      <c r="Z57">
        <v>0</v>
      </c>
      <c r="AA57">
        <v>18.736271999999996</v>
      </c>
      <c r="AB57">
        <v>0</v>
      </c>
      <c r="AC57">
        <v>0</v>
      </c>
      <c r="AD57">
        <v>16.071074640000003</v>
      </c>
      <c r="AE57">
        <v>21.7125353952</v>
      </c>
      <c r="AF57">
        <v>6.1515000000000013</v>
      </c>
      <c r="AG57">
        <v>26.50408608</v>
      </c>
      <c r="AH57">
        <v>67.1714676</v>
      </c>
      <c r="AI57">
        <v>6.7092191999999997</v>
      </c>
      <c r="AJ57">
        <v>0</v>
      </c>
      <c r="AK57">
        <v>22.518960000000007</v>
      </c>
      <c r="AL57">
        <v>59.209269999999989</v>
      </c>
      <c r="AM57">
        <v>2.2950112888888889</v>
      </c>
      <c r="AN57">
        <v>0</v>
      </c>
      <c r="AO57">
        <v>8.7804864000000027</v>
      </c>
      <c r="AP57">
        <v>5.2885828799999999</v>
      </c>
      <c r="AQ57">
        <v>3.4936000000000007</v>
      </c>
      <c r="AR57">
        <v>21.334579199999997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21.841238136514967</v>
      </c>
      <c r="BB57">
        <f t="shared" si="0"/>
        <v>613.07850328457971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88.306708943317005</v>
      </c>
      <c r="L58">
        <v>67.314828919223189</v>
      </c>
      <c r="M58">
        <v>20.589979609915808</v>
      </c>
      <c r="N58">
        <v>19.998214532274769</v>
      </c>
      <c r="O58">
        <v>25.000006154691583</v>
      </c>
      <c r="P58">
        <v>10.003879344827586</v>
      </c>
      <c r="Q58">
        <v>5.2696141984469369</v>
      </c>
      <c r="R58">
        <v>10.078483726083034</v>
      </c>
      <c r="S58">
        <v>6.255421102545454</v>
      </c>
      <c r="T58">
        <v>0</v>
      </c>
      <c r="U58">
        <v>62.107124591947759</v>
      </c>
      <c r="V58">
        <v>0</v>
      </c>
      <c r="W58">
        <v>5</v>
      </c>
      <c r="X58">
        <v>15.006213753106881</v>
      </c>
      <c r="Y58">
        <v>0</v>
      </c>
      <c r="Z58">
        <v>0</v>
      </c>
      <c r="AA58">
        <v>18.736271999999996</v>
      </c>
      <c r="AB58">
        <v>0</v>
      </c>
      <c r="AC58">
        <v>0</v>
      </c>
      <c r="AD58">
        <v>16.071074640000003</v>
      </c>
      <c r="AE58">
        <v>21.7125353952</v>
      </c>
      <c r="AF58">
        <v>6.1515000000000013</v>
      </c>
      <c r="AG58">
        <v>26.50408608</v>
      </c>
      <c r="AH58">
        <v>67.1714676</v>
      </c>
      <c r="AI58">
        <v>6.7092191999999997</v>
      </c>
      <c r="AJ58">
        <v>0</v>
      </c>
      <c r="AK58">
        <v>22.518960000000007</v>
      </c>
      <c r="AL58">
        <v>59.209269999999989</v>
      </c>
      <c r="AM58">
        <v>2.2950112888888889</v>
      </c>
      <c r="AN58">
        <v>0</v>
      </c>
      <c r="AO58">
        <v>8.7804864000000027</v>
      </c>
      <c r="AP58">
        <v>5.2885828799999999</v>
      </c>
      <c r="AQ58">
        <v>6.3758200000000009</v>
      </c>
      <c r="AR58">
        <v>21.334579199999997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21.940272977496548</v>
      </c>
      <c r="BB58">
        <f t="shared" si="0"/>
        <v>615.85839719657224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88.325198288375759</v>
      </c>
      <c r="L59">
        <v>67.314828919223189</v>
      </c>
      <c r="M59">
        <v>21.540606290801186</v>
      </c>
      <c r="N59">
        <v>20.000424678755849</v>
      </c>
      <c r="O59">
        <v>25.000006154691583</v>
      </c>
      <c r="P59">
        <v>10.003879344827586</v>
      </c>
      <c r="Q59">
        <v>5.2696141984469369</v>
      </c>
      <c r="R59">
        <v>10.078483726083034</v>
      </c>
      <c r="S59">
        <v>6.255421102545454</v>
      </c>
      <c r="T59">
        <v>0</v>
      </c>
      <c r="U59">
        <v>62.107124591947759</v>
      </c>
      <c r="V59">
        <v>0</v>
      </c>
      <c r="W59">
        <v>0</v>
      </c>
      <c r="X59">
        <v>15.006213753106881</v>
      </c>
      <c r="Y59">
        <v>0</v>
      </c>
      <c r="Z59">
        <v>0</v>
      </c>
      <c r="AA59">
        <v>18.736271999999996</v>
      </c>
      <c r="AB59">
        <v>0</v>
      </c>
      <c r="AC59">
        <v>0</v>
      </c>
      <c r="AD59">
        <v>16.071074640000003</v>
      </c>
      <c r="AE59">
        <v>21.7125353952</v>
      </c>
      <c r="AF59">
        <v>6.1515000000000013</v>
      </c>
      <c r="AG59">
        <v>26.50408608</v>
      </c>
      <c r="AH59">
        <v>67.1714676</v>
      </c>
      <c r="AI59">
        <v>6.7092191999999997</v>
      </c>
      <c r="AJ59">
        <v>0</v>
      </c>
      <c r="AK59">
        <v>22.518960000000007</v>
      </c>
      <c r="AL59">
        <v>59.209269999999989</v>
      </c>
      <c r="AM59">
        <v>4.6251503015873023</v>
      </c>
      <c r="AN59">
        <v>0</v>
      </c>
      <c r="AO59">
        <v>8.7804864000000027</v>
      </c>
      <c r="AP59">
        <v>5.2885828799999999</v>
      </c>
      <c r="AQ59">
        <v>6.5504999999999987</v>
      </c>
      <c r="AR59">
        <v>21.334579199999997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21.887852657057685</v>
      </c>
      <c r="BB59">
        <f t="shared" si="0"/>
        <v>614.38696270213472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88.319283864240745</v>
      </c>
      <c r="L60">
        <v>67.314828919223189</v>
      </c>
      <c r="M60">
        <v>21.540606290801186</v>
      </c>
      <c r="N60">
        <v>20.000424678755849</v>
      </c>
      <c r="O60">
        <v>73.292155441336575</v>
      </c>
      <c r="P60">
        <v>10.003879344827586</v>
      </c>
      <c r="Q60">
        <v>5.2696141984469369</v>
      </c>
      <c r="R60">
        <v>10.078483726083034</v>
      </c>
      <c r="S60">
        <v>6.255421102545454</v>
      </c>
      <c r="T60">
        <v>0</v>
      </c>
      <c r="U60">
        <v>62.107124591947759</v>
      </c>
      <c r="V60">
        <v>0</v>
      </c>
      <c r="W60">
        <v>0</v>
      </c>
      <c r="X60">
        <v>15.006213753106881</v>
      </c>
      <c r="Y60">
        <v>0</v>
      </c>
      <c r="Z60">
        <v>0</v>
      </c>
      <c r="AA60">
        <v>18.736271999999996</v>
      </c>
      <c r="AB60">
        <v>0</v>
      </c>
      <c r="AC60">
        <v>0</v>
      </c>
      <c r="AD60">
        <v>16.071074640000003</v>
      </c>
      <c r="AE60">
        <v>21.7125353952</v>
      </c>
      <c r="AF60">
        <v>6.1515000000000013</v>
      </c>
      <c r="AG60">
        <v>26.50408608</v>
      </c>
      <c r="AH60">
        <v>67.1714676</v>
      </c>
      <c r="AI60">
        <v>6.7092191999999997</v>
      </c>
      <c r="AJ60">
        <v>0</v>
      </c>
      <c r="AK60">
        <v>22.518960000000007</v>
      </c>
      <c r="AL60">
        <v>59.209269999999989</v>
      </c>
      <c r="AM60">
        <v>4.6251503015873023</v>
      </c>
      <c r="AN60">
        <v>0</v>
      </c>
      <c r="AO60">
        <v>8.7804864000000027</v>
      </c>
      <c r="AP60">
        <v>5.2885828799999999</v>
      </c>
      <c r="AQ60">
        <v>6.5504999999999987</v>
      </c>
      <c r="AR60">
        <v>21.334579199999997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23.548899186405812</v>
      </c>
      <c r="BB60">
        <f t="shared" si="0"/>
        <v>661.01215103529648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88.325198288375759</v>
      </c>
      <c r="L61">
        <v>67.314828919223189</v>
      </c>
      <c r="M61">
        <v>22.329385855231017</v>
      </c>
      <c r="N61">
        <v>51.879712845243311</v>
      </c>
      <c r="O61">
        <v>73.292155441336575</v>
      </c>
      <c r="P61">
        <v>10.003879344827586</v>
      </c>
      <c r="Q61">
        <v>5.2713739594477991</v>
      </c>
      <c r="R61">
        <v>10.239348879218475</v>
      </c>
      <c r="S61">
        <v>6.3777929072753219</v>
      </c>
      <c r="T61">
        <v>0</v>
      </c>
      <c r="U61">
        <v>62.107124591947759</v>
      </c>
      <c r="V61">
        <v>0</v>
      </c>
      <c r="W61">
        <v>0</v>
      </c>
      <c r="X61">
        <v>18.931234465617234</v>
      </c>
      <c r="Y61">
        <v>0</v>
      </c>
      <c r="Z61">
        <v>0</v>
      </c>
      <c r="AA61">
        <v>18.736271999999996</v>
      </c>
      <c r="AB61">
        <v>0</v>
      </c>
      <c r="AC61">
        <v>0</v>
      </c>
      <c r="AD61">
        <v>16.071074640000003</v>
      </c>
      <c r="AE61">
        <v>21.7125353952</v>
      </c>
      <c r="AF61">
        <v>6.1515000000000013</v>
      </c>
      <c r="AG61">
        <v>26.50408608</v>
      </c>
      <c r="AH61">
        <v>67.1714676</v>
      </c>
      <c r="AI61">
        <v>6.7092191999999997</v>
      </c>
      <c r="AJ61">
        <v>0</v>
      </c>
      <c r="AK61">
        <v>22.518960000000007</v>
      </c>
      <c r="AL61">
        <v>59.209269999999989</v>
      </c>
      <c r="AM61">
        <v>4.6251503015873023</v>
      </c>
      <c r="AN61">
        <v>0</v>
      </c>
      <c r="AO61">
        <v>8.7804864000000027</v>
      </c>
      <c r="AP61">
        <v>5.2885828799999999</v>
      </c>
      <c r="AQ61">
        <v>6.5504999999999987</v>
      </c>
      <c r="AR61">
        <v>21.334579199999997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24.817708659186913</v>
      </c>
      <c r="BB61">
        <f t="shared" si="0"/>
        <v>696.6273411489442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88.319283864240745</v>
      </c>
      <c r="L62">
        <v>67.314828919223189</v>
      </c>
      <c r="M62">
        <v>51.988400994200497</v>
      </c>
      <c r="N62">
        <v>51.879712845243311</v>
      </c>
      <c r="O62">
        <v>73.292155441336575</v>
      </c>
      <c r="P62">
        <v>10.003879344827586</v>
      </c>
      <c r="Q62">
        <v>5.2713739594477991</v>
      </c>
      <c r="R62">
        <v>10.239348879218475</v>
      </c>
      <c r="S62">
        <v>6.3777929072753219</v>
      </c>
      <c r="T62">
        <v>0</v>
      </c>
      <c r="U62">
        <v>62.107124591947759</v>
      </c>
      <c r="V62">
        <v>0</v>
      </c>
      <c r="W62">
        <v>0</v>
      </c>
      <c r="X62">
        <v>18.931234465617234</v>
      </c>
      <c r="Y62">
        <v>0</v>
      </c>
      <c r="Z62">
        <v>0</v>
      </c>
      <c r="AA62">
        <v>18.736271999999996</v>
      </c>
      <c r="AB62">
        <v>0</v>
      </c>
      <c r="AC62">
        <v>0</v>
      </c>
      <c r="AD62">
        <v>16.071074640000003</v>
      </c>
      <c r="AE62">
        <v>21.7125353952</v>
      </c>
      <c r="AF62">
        <v>6.1515000000000013</v>
      </c>
      <c r="AG62">
        <v>26.50408608</v>
      </c>
      <c r="AH62">
        <v>67.1714676</v>
      </c>
      <c r="AI62">
        <v>6.7092191999999997</v>
      </c>
      <c r="AJ62">
        <v>0</v>
      </c>
      <c r="AK62">
        <v>22.518960000000007</v>
      </c>
      <c r="AL62">
        <v>59.209269999999989</v>
      </c>
      <c r="AM62">
        <v>4.6251503015873023</v>
      </c>
      <c r="AN62">
        <v>0</v>
      </c>
      <c r="AO62">
        <v>8.7804864000000027</v>
      </c>
      <c r="AP62">
        <v>5.2885828799999999</v>
      </c>
      <c r="AQ62">
        <v>6.5504999999999987</v>
      </c>
      <c r="AR62">
        <v>21.334579199999997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25.837775661844773</v>
      </c>
      <c r="BB62">
        <f t="shared" si="0"/>
        <v>725.26037486112091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88.327331843872997</v>
      </c>
      <c r="L63">
        <v>67.314828919223189</v>
      </c>
      <c r="M63">
        <v>51.988400994200497</v>
      </c>
      <c r="N63">
        <v>51.879712845243311</v>
      </c>
      <c r="O63">
        <v>73.292155441336575</v>
      </c>
      <c r="P63">
        <v>10.003879344827586</v>
      </c>
      <c r="Q63">
        <v>5.2713739594477991</v>
      </c>
      <c r="R63">
        <v>10.239348879218475</v>
      </c>
      <c r="S63">
        <v>6.3777929072753219</v>
      </c>
      <c r="T63">
        <v>0</v>
      </c>
      <c r="U63">
        <v>62.107124591947759</v>
      </c>
      <c r="V63">
        <v>2.7967426710097727</v>
      </c>
      <c r="W63">
        <v>7.9551432372505531</v>
      </c>
      <c r="X63">
        <v>33.052703247110621</v>
      </c>
      <c r="Y63">
        <v>0</v>
      </c>
      <c r="Z63">
        <v>0</v>
      </c>
      <c r="AA63">
        <v>18.736271999999996</v>
      </c>
      <c r="AB63">
        <v>0</v>
      </c>
      <c r="AC63">
        <v>0</v>
      </c>
      <c r="AD63">
        <v>16.071074640000003</v>
      </c>
      <c r="AE63">
        <v>21.7125353952</v>
      </c>
      <c r="AF63">
        <v>6.1515000000000013</v>
      </c>
      <c r="AG63">
        <v>26.50408608</v>
      </c>
      <c r="AH63">
        <v>67.1714676</v>
      </c>
      <c r="AI63">
        <v>6.7092191999999997</v>
      </c>
      <c r="AJ63">
        <v>0</v>
      </c>
      <c r="AK63">
        <v>22.518960000000007</v>
      </c>
      <c r="AL63">
        <v>59.209269999999989</v>
      </c>
      <c r="AM63">
        <v>4.6251503015873023</v>
      </c>
      <c r="AN63">
        <v>0</v>
      </c>
      <c r="AO63">
        <v>8.7804864000000027</v>
      </c>
      <c r="AP63">
        <v>5.2885828799999999</v>
      </c>
      <c r="AQ63">
        <v>6.5504999999999987</v>
      </c>
      <c r="AR63">
        <v>21.334579199999997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26.693696154962396</v>
      </c>
      <c r="BB63">
        <f t="shared" si="0"/>
        <v>749.28585703738929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88.321418102169346</v>
      </c>
      <c r="L64">
        <v>67.314828919223189</v>
      </c>
      <c r="M64">
        <v>51.988400994200497</v>
      </c>
      <c r="N64">
        <v>51.879712845243311</v>
      </c>
      <c r="O64">
        <v>73.292155441336575</v>
      </c>
      <c r="P64">
        <v>10.003879344827586</v>
      </c>
      <c r="Q64">
        <v>5.2713739594477991</v>
      </c>
      <c r="R64">
        <v>10.239348879218475</v>
      </c>
      <c r="S64">
        <v>6.3777929072753219</v>
      </c>
      <c r="T64">
        <v>0</v>
      </c>
      <c r="U64">
        <v>62.107124591947759</v>
      </c>
      <c r="V64">
        <v>2.7967426710097727</v>
      </c>
      <c r="W64">
        <v>7.9551432372505531</v>
      </c>
      <c r="X64">
        <v>33.052703247110621</v>
      </c>
      <c r="Y64">
        <v>0</v>
      </c>
      <c r="Z64">
        <v>0</v>
      </c>
      <c r="AA64">
        <v>18.736271999999996</v>
      </c>
      <c r="AB64">
        <v>0</v>
      </c>
      <c r="AC64">
        <v>0</v>
      </c>
      <c r="AD64">
        <v>16.071074640000003</v>
      </c>
      <c r="AE64">
        <v>21.7125353952</v>
      </c>
      <c r="AF64">
        <v>6.1515000000000013</v>
      </c>
      <c r="AG64">
        <v>26.50408608</v>
      </c>
      <c r="AH64">
        <v>67.1714676</v>
      </c>
      <c r="AI64">
        <v>6.7092191999999997</v>
      </c>
      <c r="AJ64">
        <v>0</v>
      </c>
      <c r="AK64">
        <v>22.518960000000007</v>
      </c>
      <c r="AL64">
        <v>59.209269999999989</v>
      </c>
      <c r="AM64">
        <v>4.6251503015873023</v>
      </c>
      <c r="AN64">
        <v>0</v>
      </c>
      <c r="AO64">
        <v>8.7804864000000027</v>
      </c>
      <c r="AP64">
        <v>5.2885828799999999</v>
      </c>
      <c r="AQ64">
        <v>3.4936000000000007</v>
      </c>
      <c r="AR64">
        <v>21.334579199999997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26.588334910474956</v>
      </c>
      <c r="BB64">
        <f t="shared" si="0"/>
        <v>746.3284045401731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88.327331843872997</v>
      </c>
      <c r="L65">
        <v>67.314828919223189</v>
      </c>
      <c r="M65">
        <v>51.988400994200497</v>
      </c>
      <c r="N65">
        <v>51.879712845243311</v>
      </c>
      <c r="O65">
        <v>73.292155441336575</v>
      </c>
      <c r="P65">
        <v>27.122745793405265</v>
      </c>
      <c r="Q65">
        <v>5.2713739594477991</v>
      </c>
      <c r="R65">
        <v>10.239348879218475</v>
      </c>
      <c r="S65">
        <v>6.3777929072753219</v>
      </c>
      <c r="T65">
        <v>0</v>
      </c>
      <c r="U65">
        <v>62.107124591947759</v>
      </c>
      <c r="V65">
        <v>2.7967426710097727</v>
      </c>
      <c r="W65">
        <v>7.9551432372505531</v>
      </c>
      <c r="X65">
        <v>33.052703247110621</v>
      </c>
      <c r="Y65">
        <v>0</v>
      </c>
      <c r="Z65">
        <v>0</v>
      </c>
      <c r="AA65">
        <v>18.736271999999996</v>
      </c>
      <c r="AB65">
        <v>0</v>
      </c>
      <c r="AC65">
        <v>0</v>
      </c>
      <c r="AD65">
        <v>16.071074640000003</v>
      </c>
      <c r="AE65">
        <v>21.7125353952</v>
      </c>
      <c r="AF65">
        <v>6.1515000000000013</v>
      </c>
      <c r="AG65">
        <v>26.50408608</v>
      </c>
      <c r="AH65">
        <v>67.1714676</v>
      </c>
      <c r="AI65">
        <v>6.7092191999999997</v>
      </c>
      <c r="AJ65">
        <v>0</v>
      </c>
      <c r="AK65">
        <v>22.518960000000007</v>
      </c>
      <c r="AL65">
        <v>59.209269999999989</v>
      </c>
      <c r="AM65">
        <v>4.6251503015873023</v>
      </c>
      <c r="AN65">
        <v>0</v>
      </c>
      <c r="AO65">
        <v>8.7804864000000027</v>
      </c>
      <c r="AP65">
        <v>5.2885828799999999</v>
      </c>
      <c r="AQ65">
        <v>0</v>
      </c>
      <c r="AR65">
        <v>21.334579199999997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27.05724799077278</v>
      </c>
      <c r="BB65">
        <f t="shared" si="0"/>
        <v>759.49067165015663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88.321418102169346</v>
      </c>
      <c r="L66">
        <v>67.314828919223189</v>
      </c>
      <c r="M66">
        <v>51.988400994200497</v>
      </c>
      <c r="N66">
        <v>51.879712845243311</v>
      </c>
      <c r="O66">
        <v>73.292155441336575</v>
      </c>
      <c r="P66">
        <v>27.122745793405265</v>
      </c>
      <c r="Q66">
        <v>5.2713739594477991</v>
      </c>
      <c r="R66">
        <v>10.239348879218475</v>
      </c>
      <c r="S66">
        <v>6.3777929072753219</v>
      </c>
      <c r="T66">
        <v>0</v>
      </c>
      <c r="U66">
        <v>62.107124591947759</v>
      </c>
      <c r="V66">
        <v>2.7967426710097727</v>
      </c>
      <c r="W66">
        <v>10.398358198513336</v>
      </c>
      <c r="X66">
        <v>46.602317001180651</v>
      </c>
      <c r="Y66">
        <v>0</v>
      </c>
      <c r="Z66">
        <v>0</v>
      </c>
      <c r="AA66">
        <v>18.736271999999996</v>
      </c>
      <c r="AB66">
        <v>0</v>
      </c>
      <c r="AC66">
        <v>0</v>
      </c>
      <c r="AD66">
        <v>16.071074640000003</v>
      </c>
      <c r="AE66">
        <v>21.7125353952</v>
      </c>
      <c r="AF66">
        <v>6.1515000000000013</v>
      </c>
      <c r="AG66">
        <v>26.50408608</v>
      </c>
      <c r="AH66">
        <v>67.1714676</v>
      </c>
      <c r="AI66">
        <v>6.7092191999999997</v>
      </c>
      <c r="AJ66">
        <v>0</v>
      </c>
      <c r="AK66">
        <v>22.518960000000007</v>
      </c>
      <c r="AL66">
        <v>59.209269999999989</v>
      </c>
      <c r="AM66">
        <v>4.6251503015873023</v>
      </c>
      <c r="AN66">
        <v>0</v>
      </c>
      <c r="AO66">
        <v>8.7804864000000027</v>
      </c>
      <c r="AP66">
        <v>5.2885828799999999</v>
      </c>
      <c r="AQ66">
        <v>0</v>
      </c>
      <c r="AR66">
        <v>21.334579199999997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27.607197417669731</v>
      </c>
      <c r="BB66">
        <f t="shared" si="0"/>
        <v>774.9276371968889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88.312279147655701</v>
      </c>
      <c r="L67">
        <v>67.316412735782563</v>
      </c>
      <c r="M67">
        <v>51.988400994200497</v>
      </c>
      <c r="N67">
        <v>51.879712845243311</v>
      </c>
      <c r="O67">
        <v>73.292155441336575</v>
      </c>
      <c r="P67">
        <v>27.122745793405265</v>
      </c>
      <c r="Q67">
        <v>4.9918084171220398</v>
      </c>
      <c r="R67">
        <v>10.044321884057972</v>
      </c>
      <c r="S67">
        <v>6.1726776406480122</v>
      </c>
      <c r="T67">
        <v>0</v>
      </c>
      <c r="U67">
        <v>62.107124591947759</v>
      </c>
      <c r="V67">
        <v>0</v>
      </c>
      <c r="W67">
        <v>19.592544645550529</v>
      </c>
      <c r="X67">
        <v>64.788732700683966</v>
      </c>
      <c r="Y67">
        <v>0</v>
      </c>
      <c r="Z67">
        <v>0</v>
      </c>
      <c r="AA67">
        <v>18.736271999999996</v>
      </c>
      <c r="AB67">
        <v>0</v>
      </c>
      <c r="AC67">
        <v>0</v>
      </c>
      <c r="AD67">
        <v>16.071074640000003</v>
      </c>
      <c r="AE67">
        <v>21.7125353952</v>
      </c>
      <c r="AF67">
        <v>6.1515000000000013</v>
      </c>
      <c r="AG67">
        <v>26.50408608</v>
      </c>
      <c r="AH67">
        <v>67.1714676</v>
      </c>
      <c r="AI67">
        <v>6.7092191999999997</v>
      </c>
      <c r="AJ67">
        <v>0</v>
      </c>
      <c r="AK67">
        <v>22.518960000000007</v>
      </c>
      <c r="AL67">
        <v>59.209269999999989</v>
      </c>
      <c r="AM67">
        <v>4.6251503015873023</v>
      </c>
      <c r="AN67">
        <v>0</v>
      </c>
      <c r="AO67">
        <v>9.0387360000000001</v>
      </c>
      <c r="AP67">
        <v>2.8130760000000001</v>
      </c>
      <c r="AQ67">
        <v>0</v>
      </c>
      <c r="AR67">
        <v>21.334579199999997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28.352967355352199</v>
      </c>
      <c r="BB67">
        <f t="shared" si="0"/>
        <v>795.86120651266936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88.308988646606025</v>
      </c>
      <c r="L68">
        <v>67.316412735782563</v>
      </c>
      <c r="M68">
        <v>51.988400994200497</v>
      </c>
      <c r="N68">
        <v>51.879712845243311</v>
      </c>
      <c r="O68">
        <v>73.292155441336575</v>
      </c>
      <c r="P68">
        <v>27.122745793405265</v>
      </c>
      <c r="Q68">
        <v>4.9918084171220398</v>
      </c>
      <c r="R68">
        <v>10.044321884057972</v>
      </c>
      <c r="S68">
        <v>6.1726776406480122</v>
      </c>
      <c r="T68">
        <v>0</v>
      </c>
      <c r="U68">
        <v>62.107124591947759</v>
      </c>
      <c r="V68">
        <v>0</v>
      </c>
      <c r="W68">
        <v>19.592544645550529</v>
      </c>
      <c r="X68">
        <v>64.788732700683966</v>
      </c>
      <c r="Y68">
        <v>0</v>
      </c>
      <c r="Z68">
        <v>0</v>
      </c>
      <c r="AA68">
        <v>18.736271999999996</v>
      </c>
      <c r="AB68">
        <v>0</v>
      </c>
      <c r="AC68">
        <v>0</v>
      </c>
      <c r="AD68">
        <v>16.071074640000003</v>
      </c>
      <c r="AE68">
        <v>21.7125353952</v>
      </c>
      <c r="AF68">
        <v>6.1515000000000013</v>
      </c>
      <c r="AG68">
        <v>26.50408608</v>
      </c>
      <c r="AH68">
        <v>67.1714676</v>
      </c>
      <c r="AI68">
        <v>6.7092191999999997</v>
      </c>
      <c r="AJ68">
        <v>0</v>
      </c>
      <c r="AK68">
        <v>22.518960000000007</v>
      </c>
      <c r="AL68">
        <v>59.209269999999989</v>
      </c>
      <c r="AM68">
        <v>4.6251503015873023</v>
      </c>
      <c r="AN68">
        <v>0</v>
      </c>
      <c r="AO68">
        <v>9.0387360000000001</v>
      </c>
      <c r="AP68">
        <v>2.8130760000000001</v>
      </c>
      <c r="AQ68">
        <v>0</v>
      </c>
      <c r="AR68">
        <v>21.334579199999997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28.352853966968731</v>
      </c>
      <c r="BB68">
        <f t="shared" ref="BB68:BB99" si="1">SUM(B68:AZ68)-BA68</f>
        <v>795.85802940000303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116.99081248632486</v>
      </c>
      <c r="L69">
        <v>126.96862082358214</v>
      </c>
      <c r="M69">
        <v>51.988400994200497</v>
      </c>
      <c r="N69">
        <v>51.879712845243311</v>
      </c>
      <c r="O69">
        <v>73.292155441336575</v>
      </c>
      <c r="P69">
        <v>27.122745793405265</v>
      </c>
      <c r="Q69">
        <v>9.5869937499999995</v>
      </c>
      <c r="R69">
        <v>18.614789809412677</v>
      </c>
      <c r="S69">
        <v>11.588495318352059</v>
      </c>
      <c r="T69">
        <v>0</v>
      </c>
      <c r="U69">
        <v>62.107124591947759</v>
      </c>
      <c r="V69">
        <v>9.1011489320388339</v>
      </c>
      <c r="W69">
        <v>19.592544645550529</v>
      </c>
      <c r="X69">
        <v>64.788732700683966</v>
      </c>
      <c r="Y69">
        <v>0</v>
      </c>
      <c r="Z69">
        <v>0</v>
      </c>
      <c r="AA69">
        <v>18.736271999999996</v>
      </c>
      <c r="AB69">
        <v>0</v>
      </c>
      <c r="AC69">
        <v>0</v>
      </c>
      <c r="AD69">
        <v>16.071074640000003</v>
      </c>
      <c r="AE69">
        <v>21.7125353952</v>
      </c>
      <c r="AF69">
        <v>6.1515000000000013</v>
      </c>
      <c r="AG69">
        <v>26.50408608</v>
      </c>
      <c r="AH69">
        <v>67.1714676</v>
      </c>
      <c r="AI69">
        <v>1.1182032</v>
      </c>
      <c r="AJ69">
        <v>0</v>
      </c>
      <c r="AK69">
        <v>22.518960000000007</v>
      </c>
      <c r="AL69">
        <v>59.209269999999989</v>
      </c>
      <c r="AM69">
        <v>4.6251503015873023</v>
      </c>
      <c r="AN69">
        <v>0</v>
      </c>
      <c r="AO69">
        <v>9.2969856000000011</v>
      </c>
      <c r="AP69">
        <v>2.8130760000000001</v>
      </c>
      <c r="AQ69">
        <v>0</v>
      </c>
      <c r="AR69">
        <v>21.334579199999997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32.160379444293667</v>
      </c>
      <c r="BB69">
        <f t="shared" si="1"/>
        <v>902.73438931817236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160.40973523990391</v>
      </c>
      <c r="L70">
        <v>126.96862082358214</v>
      </c>
      <c r="M70">
        <v>51.988400994200497</v>
      </c>
      <c r="N70">
        <v>51.879712845243311</v>
      </c>
      <c r="O70">
        <v>73.292155441336575</v>
      </c>
      <c r="P70">
        <v>27.122745793405265</v>
      </c>
      <c r="Q70">
        <v>9.5869937499999995</v>
      </c>
      <c r="R70">
        <v>18.614789809412677</v>
      </c>
      <c r="S70">
        <v>11.588495318352059</v>
      </c>
      <c r="T70">
        <v>0</v>
      </c>
      <c r="U70">
        <v>62.107124591947759</v>
      </c>
      <c r="V70">
        <v>9.1045999999999996</v>
      </c>
      <c r="W70">
        <v>19.596161323155215</v>
      </c>
      <c r="X70">
        <v>64.78873273413015</v>
      </c>
      <c r="Y70">
        <v>0</v>
      </c>
      <c r="Z70">
        <v>0</v>
      </c>
      <c r="AA70">
        <v>18.736271999999996</v>
      </c>
      <c r="AB70">
        <v>0</v>
      </c>
      <c r="AC70">
        <v>0</v>
      </c>
      <c r="AD70">
        <v>16.071074640000003</v>
      </c>
      <c r="AE70">
        <v>21.7125353952</v>
      </c>
      <c r="AF70">
        <v>6.1515000000000013</v>
      </c>
      <c r="AG70">
        <v>26.50408608</v>
      </c>
      <c r="AH70">
        <v>67.1714676</v>
      </c>
      <c r="AI70">
        <v>1.1182032</v>
      </c>
      <c r="AJ70">
        <v>0</v>
      </c>
      <c r="AK70">
        <v>22.518960000000007</v>
      </c>
      <c r="AL70">
        <v>59.209269999999989</v>
      </c>
      <c r="AM70">
        <v>4.6251503015873023</v>
      </c>
      <c r="AN70">
        <v>0</v>
      </c>
      <c r="AO70">
        <v>9.2969856000000011</v>
      </c>
      <c r="AP70">
        <v>2.8130760000000001</v>
      </c>
      <c r="AQ70">
        <v>0</v>
      </c>
      <c r="AR70">
        <v>21.334579199999997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33.654233526400077</v>
      </c>
      <c r="BB70">
        <f t="shared" si="1"/>
        <v>944.66652576865692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160.78478928591338</v>
      </c>
      <c r="L71">
        <v>126.96862082358214</v>
      </c>
      <c r="M71">
        <v>51.988400994200497</v>
      </c>
      <c r="N71">
        <v>51.879712845243311</v>
      </c>
      <c r="O71">
        <v>73.292155441336575</v>
      </c>
      <c r="P71">
        <v>27.122745793405265</v>
      </c>
      <c r="Q71">
        <v>9.5869937499999995</v>
      </c>
      <c r="R71">
        <v>18.614789809412677</v>
      </c>
      <c r="S71">
        <v>11.588495318352059</v>
      </c>
      <c r="T71">
        <v>0</v>
      </c>
      <c r="U71">
        <v>62.107124591947759</v>
      </c>
      <c r="V71">
        <v>9.1045999999999996</v>
      </c>
      <c r="W71">
        <v>19.593922036168788</v>
      </c>
      <c r="X71">
        <v>64.788732417254266</v>
      </c>
      <c r="Y71">
        <v>0</v>
      </c>
      <c r="Z71">
        <v>2.8784289599999999</v>
      </c>
      <c r="AA71">
        <v>18.736271999999996</v>
      </c>
      <c r="AB71">
        <v>0</v>
      </c>
      <c r="AC71">
        <v>0</v>
      </c>
      <c r="AD71">
        <v>16.071074640000003</v>
      </c>
      <c r="AE71">
        <v>21.7125353952</v>
      </c>
      <c r="AF71">
        <v>6.1515000000000013</v>
      </c>
      <c r="AG71">
        <v>26.50408608</v>
      </c>
      <c r="AH71">
        <v>67.1714676</v>
      </c>
      <c r="AI71">
        <v>1.1182032</v>
      </c>
      <c r="AJ71">
        <v>0</v>
      </c>
      <c r="AK71">
        <v>22.518960000000007</v>
      </c>
      <c r="AL71">
        <v>59.209269999999989</v>
      </c>
      <c r="AM71">
        <v>4.6251503015873023</v>
      </c>
      <c r="AN71">
        <v>0</v>
      </c>
      <c r="AO71">
        <v>9.2969856000000011</v>
      </c>
      <c r="AP71">
        <v>5.0635368000000005</v>
      </c>
      <c r="AQ71">
        <v>0</v>
      </c>
      <c r="AR71">
        <v>21.334579199999997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33.843492356433245</v>
      </c>
      <c r="BB71">
        <f t="shared" si="1"/>
        <v>949.97897114077068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160.78478928591338</v>
      </c>
      <c r="L72">
        <v>126.96862082358214</v>
      </c>
      <c r="M72">
        <v>51.988400994200497</v>
      </c>
      <c r="N72">
        <v>51.879712845243311</v>
      </c>
      <c r="O72">
        <v>73.292155441336575</v>
      </c>
      <c r="P72">
        <v>27.122745793405265</v>
      </c>
      <c r="Q72">
        <v>9.5869937499999995</v>
      </c>
      <c r="R72">
        <v>18.614789809412677</v>
      </c>
      <c r="S72">
        <v>11.588495318352059</v>
      </c>
      <c r="T72">
        <v>0</v>
      </c>
      <c r="U72">
        <v>62.107124591947759</v>
      </c>
      <c r="V72">
        <v>9.100309798270894</v>
      </c>
      <c r="W72">
        <v>19.593922036168788</v>
      </c>
      <c r="X72">
        <v>64.788732417254266</v>
      </c>
      <c r="Y72">
        <v>0</v>
      </c>
      <c r="Z72">
        <v>2.8784289599999999</v>
      </c>
      <c r="AA72">
        <v>18.736271999999996</v>
      </c>
      <c r="AB72">
        <v>0</v>
      </c>
      <c r="AC72">
        <v>0</v>
      </c>
      <c r="AD72">
        <v>16.071074640000003</v>
      </c>
      <c r="AE72">
        <v>21.7125353952</v>
      </c>
      <c r="AF72">
        <v>6.1515000000000013</v>
      </c>
      <c r="AG72">
        <v>26.50408608</v>
      </c>
      <c r="AH72">
        <v>67.1714676</v>
      </c>
      <c r="AI72">
        <v>1.1182032</v>
      </c>
      <c r="AJ72">
        <v>0</v>
      </c>
      <c r="AK72">
        <v>22.518960000000007</v>
      </c>
      <c r="AL72">
        <v>59.209269999999989</v>
      </c>
      <c r="AM72">
        <v>4.6251503015873023</v>
      </c>
      <c r="AN72">
        <v>0</v>
      </c>
      <c r="AO72">
        <v>9.2969856000000011</v>
      </c>
      <c r="AP72">
        <v>5.0635368000000005</v>
      </c>
      <c r="AQ72">
        <v>0</v>
      </c>
      <c r="AR72">
        <v>21.334579199999997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33.843345013493767</v>
      </c>
      <c r="BB72">
        <f t="shared" si="1"/>
        <v>949.97482828198122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160.78478928591338</v>
      </c>
      <c r="L73">
        <v>126.96862082358214</v>
      </c>
      <c r="M73">
        <v>51.988400994200497</v>
      </c>
      <c r="N73">
        <v>51.879712845243311</v>
      </c>
      <c r="O73">
        <v>73.292155441336575</v>
      </c>
      <c r="P73">
        <v>27.122745793405265</v>
      </c>
      <c r="Q73">
        <v>9.5869937499999995</v>
      </c>
      <c r="R73">
        <v>18.614789809412677</v>
      </c>
      <c r="S73">
        <v>11.588495318352059</v>
      </c>
      <c r="T73">
        <v>0</v>
      </c>
      <c r="U73">
        <v>62.107124591947759</v>
      </c>
      <c r="V73">
        <v>9.100309798270894</v>
      </c>
      <c r="W73">
        <v>19.593922036168788</v>
      </c>
      <c r="X73">
        <v>64.788732417254266</v>
      </c>
      <c r="Y73">
        <v>0</v>
      </c>
      <c r="Z73">
        <v>2.8784289599999999</v>
      </c>
      <c r="AA73">
        <v>18.736271999999996</v>
      </c>
      <c r="AB73">
        <v>0</v>
      </c>
      <c r="AC73">
        <v>0</v>
      </c>
      <c r="AD73">
        <v>16.071074640000003</v>
      </c>
      <c r="AE73">
        <v>21.7125353952</v>
      </c>
      <c r="AF73">
        <v>6.1515000000000013</v>
      </c>
      <c r="AG73">
        <v>26.50408608</v>
      </c>
      <c r="AH73">
        <v>67.1714676</v>
      </c>
      <c r="AI73">
        <v>1.1182032</v>
      </c>
      <c r="AJ73">
        <v>0</v>
      </c>
      <c r="AK73">
        <v>22.518960000000007</v>
      </c>
      <c r="AL73">
        <v>59.209269999999989</v>
      </c>
      <c r="AM73">
        <v>4.6251503015873023</v>
      </c>
      <c r="AN73">
        <v>0</v>
      </c>
      <c r="AO73">
        <v>9.0387360000000001</v>
      </c>
      <c r="AP73">
        <v>5.0635368000000005</v>
      </c>
      <c r="AQ73">
        <v>0</v>
      </c>
      <c r="AR73">
        <v>21.334579199999997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33.834461315093769</v>
      </c>
      <c r="BB73">
        <f t="shared" si="1"/>
        <v>949.72546238038115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160.78478928591338</v>
      </c>
      <c r="L74">
        <v>126.96862082358214</v>
      </c>
      <c r="M74">
        <v>51.988400994200497</v>
      </c>
      <c r="N74">
        <v>51.879712845243311</v>
      </c>
      <c r="O74">
        <v>73.292155441336575</v>
      </c>
      <c r="P74">
        <v>27.122745793405265</v>
      </c>
      <c r="Q74">
        <v>9.5869937499999995</v>
      </c>
      <c r="R74">
        <v>18.614789809412677</v>
      </c>
      <c r="S74">
        <v>11.588495318352059</v>
      </c>
      <c r="T74">
        <v>0</v>
      </c>
      <c r="U74">
        <v>62.107124591947759</v>
      </c>
      <c r="V74">
        <v>9.100309798270894</v>
      </c>
      <c r="W74">
        <v>19.593922036168788</v>
      </c>
      <c r="X74">
        <v>64.788732417254266</v>
      </c>
      <c r="Y74">
        <v>0</v>
      </c>
      <c r="Z74">
        <v>2.8784289599999999</v>
      </c>
      <c r="AA74">
        <v>18.736271999999996</v>
      </c>
      <c r="AB74">
        <v>0</v>
      </c>
      <c r="AC74">
        <v>0</v>
      </c>
      <c r="AD74">
        <v>16.071074640000003</v>
      </c>
      <c r="AE74">
        <v>21.7125353952</v>
      </c>
      <c r="AF74">
        <v>6.1515000000000013</v>
      </c>
      <c r="AG74">
        <v>26.50408608</v>
      </c>
      <c r="AH74">
        <v>67.1714676</v>
      </c>
      <c r="AI74">
        <v>6.7092191999999997</v>
      </c>
      <c r="AJ74">
        <v>0</v>
      </c>
      <c r="AK74">
        <v>22.518960000000007</v>
      </c>
      <c r="AL74">
        <v>59.209269999999989</v>
      </c>
      <c r="AM74">
        <v>4.6251503015873023</v>
      </c>
      <c r="AN74">
        <v>0</v>
      </c>
      <c r="AO74">
        <v>9.0387360000000001</v>
      </c>
      <c r="AP74">
        <v>5.0635368000000005</v>
      </c>
      <c r="AQ74">
        <v>6.9872000000000014</v>
      </c>
      <c r="AR74">
        <v>21.334579199999997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34.267151945493758</v>
      </c>
      <c r="BB74">
        <f t="shared" si="1"/>
        <v>961.87098774998117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88.327331843872997</v>
      </c>
      <c r="L75">
        <v>126.96862082358214</v>
      </c>
      <c r="M75">
        <v>51.988400994200497</v>
      </c>
      <c r="N75">
        <v>51.879712845243311</v>
      </c>
      <c r="O75">
        <v>73.292155441336575</v>
      </c>
      <c r="P75">
        <v>27.122745793405265</v>
      </c>
      <c r="Q75">
        <v>9.5869937499999995</v>
      </c>
      <c r="R75">
        <v>18.614789809412677</v>
      </c>
      <c r="S75">
        <v>11.588495318352059</v>
      </c>
      <c r="T75">
        <v>0</v>
      </c>
      <c r="U75">
        <v>62.107124591947759</v>
      </c>
      <c r="V75">
        <v>9.100309798270894</v>
      </c>
      <c r="W75">
        <v>19.593922036168788</v>
      </c>
      <c r="X75">
        <v>64.788732417254266</v>
      </c>
      <c r="Y75">
        <v>0</v>
      </c>
      <c r="Z75">
        <v>5.7568579199999999</v>
      </c>
      <c r="AA75">
        <v>18.736271999999996</v>
      </c>
      <c r="AB75">
        <v>0</v>
      </c>
      <c r="AC75">
        <v>0</v>
      </c>
      <c r="AD75">
        <v>16.071074640000003</v>
      </c>
      <c r="AE75">
        <v>21.7125353952</v>
      </c>
      <c r="AF75">
        <v>6.1515000000000013</v>
      </c>
      <c r="AG75">
        <v>26.50408608</v>
      </c>
      <c r="AH75">
        <v>67.1714676</v>
      </c>
      <c r="AI75">
        <v>6.7092191999999997</v>
      </c>
      <c r="AJ75">
        <v>0</v>
      </c>
      <c r="AK75">
        <v>22.518960000000007</v>
      </c>
      <c r="AL75">
        <v>59.209269999999989</v>
      </c>
      <c r="AM75">
        <v>4.6251503015873023</v>
      </c>
      <c r="AN75">
        <v>0</v>
      </c>
      <c r="AO75">
        <v>9.0387360000000001</v>
      </c>
      <c r="AP75">
        <v>5.0635368000000005</v>
      </c>
      <c r="AQ75">
        <v>6.9872000000000014</v>
      </c>
      <c r="AR75">
        <v>23.516524799999999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31.948692445845417</v>
      </c>
      <c r="BB75">
        <f t="shared" si="1"/>
        <v>896.79236436758924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88.321418102169346</v>
      </c>
      <c r="L76">
        <v>126.96862082358214</v>
      </c>
      <c r="M76">
        <v>51.988400994200497</v>
      </c>
      <c r="N76">
        <v>51.879712845243311</v>
      </c>
      <c r="O76">
        <v>73.292155441336575</v>
      </c>
      <c r="P76">
        <v>27.122745793405265</v>
      </c>
      <c r="Q76">
        <v>9.5869937499999995</v>
      </c>
      <c r="R76">
        <v>18.614789809412677</v>
      </c>
      <c r="S76">
        <v>11.588495318352059</v>
      </c>
      <c r="T76">
        <v>0</v>
      </c>
      <c r="U76">
        <v>62.107124591947759</v>
      </c>
      <c r="V76">
        <v>9.100309798270894</v>
      </c>
      <c r="W76">
        <v>19.593922036168788</v>
      </c>
      <c r="X76">
        <v>64.788732417254266</v>
      </c>
      <c r="Y76">
        <v>0</v>
      </c>
      <c r="Z76">
        <v>5.7568579199999999</v>
      </c>
      <c r="AA76">
        <v>18.736271999999996</v>
      </c>
      <c r="AB76">
        <v>0</v>
      </c>
      <c r="AC76">
        <v>0</v>
      </c>
      <c r="AD76">
        <v>16.071074640000003</v>
      </c>
      <c r="AE76">
        <v>21.7125353952</v>
      </c>
      <c r="AF76">
        <v>6.1515000000000013</v>
      </c>
      <c r="AG76">
        <v>26.50408608</v>
      </c>
      <c r="AH76">
        <v>67.1714676</v>
      </c>
      <c r="AI76">
        <v>6.7092191999999997</v>
      </c>
      <c r="AJ76">
        <v>0</v>
      </c>
      <c r="AK76">
        <v>22.518960000000007</v>
      </c>
      <c r="AL76">
        <v>59.209269999999989</v>
      </c>
      <c r="AM76">
        <v>4.6251503015873023</v>
      </c>
      <c r="AN76">
        <v>0</v>
      </c>
      <c r="AO76">
        <v>9.0387360000000001</v>
      </c>
      <c r="AP76">
        <v>5.0635368000000005</v>
      </c>
      <c r="AQ76">
        <v>12.57696</v>
      </c>
      <c r="AR76">
        <v>23.516524799999999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32.140776582627808</v>
      </c>
      <c r="BB76">
        <f t="shared" si="1"/>
        <v>902.18412648910294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88.32927964576227</v>
      </c>
      <c r="L77">
        <v>126.96862082358214</v>
      </c>
      <c r="M77">
        <v>51.988400994200497</v>
      </c>
      <c r="N77">
        <v>51.879712845243311</v>
      </c>
      <c r="O77">
        <v>73.292155441336575</v>
      </c>
      <c r="P77">
        <v>26.968588770864947</v>
      </c>
      <c r="Q77">
        <v>9.5869937499999995</v>
      </c>
      <c r="R77">
        <v>18.614789809412677</v>
      </c>
      <c r="S77">
        <v>11.588495318352059</v>
      </c>
      <c r="T77">
        <v>0</v>
      </c>
      <c r="U77">
        <v>62.107124591947759</v>
      </c>
      <c r="V77">
        <v>9.100309798270894</v>
      </c>
      <c r="W77">
        <v>19.593922036168788</v>
      </c>
      <c r="X77">
        <v>64.788732417254266</v>
      </c>
      <c r="Y77">
        <v>0</v>
      </c>
      <c r="Z77">
        <v>5.7568579199999999</v>
      </c>
      <c r="AA77">
        <v>18.736271999999996</v>
      </c>
      <c r="AB77">
        <v>5.7842815680000008</v>
      </c>
      <c r="AC77">
        <v>0</v>
      </c>
      <c r="AD77">
        <v>16.071074640000003</v>
      </c>
      <c r="AE77">
        <v>21.7125353952</v>
      </c>
      <c r="AF77">
        <v>6.1515000000000013</v>
      </c>
      <c r="AG77">
        <v>26.50408608</v>
      </c>
      <c r="AH77">
        <v>67.1714676</v>
      </c>
      <c r="AI77">
        <v>8.9456256000000014</v>
      </c>
      <c r="AJ77">
        <v>0</v>
      </c>
      <c r="AK77">
        <v>22.518960000000007</v>
      </c>
      <c r="AL77">
        <v>59.209269999999989</v>
      </c>
      <c r="AM77">
        <v>4.6251503015873023</v>
      </c>
      <c r="AN77">
        <v>0</v>
      </c>
      <c r="AO77">
        <v>9.0387360000000001</v>
      </c>
      <c r="AP77">
        <v>5.0635368000000005</v>
      </c>
      <c r="AQ77">
        <v>20.961600000000001</v>
      </c>
      <c r="AR77">
        <v>23.516524799999999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32.700086786929923</v>
      </c>
      <c r="BB77">
        <f t="shared" si="1"/>
        <v>917.8838487738534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88.329536085119415</v>
      </c>
      <c r="L78">
        <v>85.998342999171498</v>
      </c>
      <c r="M78">
        <v>51.988400994200497</v>
      </c>
      <c r="N78">
        <v>51.879712845243311</v>
      </c>
      <c r="O78">
        <v>73.292155441336575</v>
      </c>
      <c r="P78">
        <v>26.968588770864947</v>
      </c>
      <c r="Q78">
        <v>9.584394841269841</v>
      </c>
      <c r="R78">
        <v>18.616950523042124</v>
      </c>
      <c r="S78">
        <v>11.586833865814697</v>
      </c>
      <c r="T78">
        <v>0</v>
      </c>
      <c r="U78">
        <v>62.107124591947759</v>
      </c>
      <c r="V78">
        <v>9.1051902939166105</v>
      </c>
      <c r="W78">
        <v>19.591905942432685</v>
      </c>
      <c r="X78">
        <v>64.788514508248966</v>
      </c>
      <c r="Y78">
        <v>0</v>
      </c>
      <c r="Z78">
        <v>5.7568579199999999</v>
      </c>
      <c r="AA78">
        <v>18.736271999999996</v>
      </c>
      <c r="AB78">
        <v>11.568563136</v>
      </c>
      <c r="AC78">
        <v>0</v>
      </c>
      <c r="AD78">
        <v>16.071074640000003</v>
      </c>
      <c r="AE78">
        <v>21.7125353952</v>
      </c>
      <c r="AF78">
        <v>12.303000000000001</v>
      </c>
      <c r="AG78">
        <v>26.50408608</v>
      </c>
      <c r="AH78">
        <v>67.1714676</v>
      </c>
      <c r="AI78">
        <v>8.9456256000000014</v>
      </c>
      <c r="AJ78">
        <v>0</v>
      </c>
      <c r="AK78">
        <v>22.518960000000007</v>
      </c>
      <c r="AL78">
        <v>59.209269999999989</v>
      </c>
      <c r="AM78">
        <v>4.6251503015873023</v>
      </c>
      <c r="AN78">
        <v>0</v>
      </c>
      <c r="AO78">
        <v>9.0387360000000001</v>
      </c>
      <c r="AP78">
        <v>5.0635368000000005</v>
      </c>
      <c r="AQ78">
        <v>20.961600000000001</v>
      </c>
      <c r="AR78">
        <v>23.516524799999999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31.701327713683831</v>
      </c>
      <c r="BB78">
        <f t="shared" si="1"/>
        <v>889.84891487531218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88.324991530265933</v>
      </c>
      <c r="L79">
        <v>58.254197585768736</v>
      </c>
      <c r="M79">
        <v>51.988400994200497</v>
      </c>
      <c r="N79">
        <v>51.879712845243311</v>
      </c>
      <c r="O79">
        <v>73.292155441336575</v>
      </c>
      <c r="P79">
        <v>26.968588770864947</v>
      </c>
      <c r="Q79">
        <v>9.584394841269841</v>
      </c>
      <c r="R79">
        <v>18.616950523042124</v>
      </c>
      <c r="S79">
        <v>11.586833865814697</v>
      </c>
      <c r="T79">
        <v>0</v>
      </c>
      <c r="U79">
        <v>60.897775423728817</v>
      </c>
      <c r="V79">
        <v>9.1051902939166105</v>
      </c>
      <c r="W79">
        <v>19.58484550865801</v>
      </c>
      <c r="X79">
        <v>64.785567500653826</v>
      </c>
      <c r="Y79">
        <v>0</v>
      </c>
      <c r="Z79">
        <v>8.6352868800000007</v>
      </c>
      <c r="AA79">
        <v>18.736271999999996</v>
      </c>
      <c r="AB79">
        <v>8.7818040000000011</v>
      </c>
      <c r="AC79">
        <v>0</v>
      </c>
      <c r="AD79">
        <v>16.941349440000003</v>
      </c>
      <c r="AE79">
        <v>21.7125353952</v>
      </c>
      <c r="AF79">
        <v>20.778400000000001</v>
      </c>
      <c r="AG79">
        <v>26.50408608</v>
      </c>
      <c r="AH79">
        <v>67.920127920000013</v>
      </c>
      <c r="AI79">
        <v>8.9456256000000014</v>
      </c>
      <c r="AJ79">
        <v>0</v>
      </c>
      <c r="AK79">
        <v>22.518960000000007</v>
      </c>
      <c r="AL79">
        <v>59.209269999999989</v>
      </c>
      <c r="AM79">
        <v>6.9552893142857162</v>
      </c>
      <c r="AN79">
        <v>0</v>
      </c>
      <c r="AO79">
        <v>9.0387360000000001</v>
      </c>
      <c r="AP79">
        <v>5.0635368000000005</v>
      </c>
      <c r="AQ79">
        <v>27.948800000000006</v>
      </c>
      <c r="AR79">
        <v>21.334579199999997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31.300682503919916</v>
      </c>
      <c r="BB79">
        <f t="shared" si="1"/>
        <v>878.60291186392942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88.331243269070626</v>
      </c>
      <c r="L80">
        <v>84.997175454142663</v>
      </c>
      <c r="M80">
        <v>51.988400994200497</v>
      </c>
      <c r="N80">
        <v>51.879712845243311</v>
      </c>
      <c r="O80">
        <v>73.292155441336575</v>
      </c>
      <c r="P80">
        <v>26.968588770864947</v>
      </c>
      <c r="Q80">
        <v>9.584394841269841</v>
      </c>
      <c r="R80">
        <v>18.616950523042124</v>
      </c>
      <c r="S80">
        <v>11.586833865814697</v>
      </c>
      <c r="T80">
        <v>0</v>
      </c>
      <c r="U80">
        <v>60.897775423728817</v>
      </c>
      <c r="V80">
        <v>9.1051902939166105</v>
      </c>
      <c r="W80">
        <v>19.58484550865801</v>
      </c>
      <c r="X80">
        <v>64.785567500653826</v>
      </c>
      <c r="Y80">
        <v>0</v>
      </c>
      <c r="Z80">
        <v>8.6352868800000007</v>
      </c>
      <c r="AA80">
        <v>18.736271999999996</v>
      </c>
      <c r="AB80">
        <v>8.7818040000000011</v>
      </c>
      <c r="AC80">
        <v>0</v>
      </c>
      <c r="AD80">
        <v>16.941349440000003</v>
      </c>
      <c r="AE80">
        <v>21.7125353952</v>
      </c>
      <c r="AF80">
        <v>20.778400000000001</v>
      </c>
      <c r="AG80">
        <v>26.50408608</v>
      </c>
      <c r="AH80">
        <v>67.920127920000013</v>
      </c>
      <c r="AI80">
        <v>29.073283200000006</v>
      </c>
      <c r="AJ80">
        <v>0</v>
      </c>
      <c r="AK80">
        <v>22.518960000000007</v>
      </c>
      <c r="AL80">
        <v>59.209269999999989</v>
      </c>
      <c r="AM80">
        <v>6.9552893142857162</v>
      </c>
      <c r="AN80">
        <v>0</v>
      </c>
      <c r="AO80">
        <v>9.0387360000000001</v>
      </c>
      <c r="AP80">
        <v>5.0635368000000005</v>
      </c>
      <c r="AQ80">
        <v>27.948800000000006</v>
      </c>
      <c r="AR80">
        <v>21.334579199999997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32.913247581065541</v>
      </c>
      <c r="BB80">
        <f t="shared" si="1"/>
        <v>923.86723399396249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</v>
      </c>
      <c r="L81">
        <v>126.96862082358214</v>
      </c>
      <c r="M81">
        <v>51.988400994200497</v>
      </c>
      <c r="N81">
        <v>51.879712845243311</v>
      </c>
      <c r="O81">
        <v>73.292155441336575</v>
      </c>
      <c r="P81">
        <v>26.968588770864947</v>
      </c>
      <c r="Q81">
        <v>9.584394841269841</v>
      </c>
      <c r="R81">
        <v>18.616950523042124</v>
      </c>
      <c r="S81">
        <v>11.586833865814697</v>
      </c>
      <c r="T81">
        <v>0</v>
      </c>
      <c r="U81">
        <v>60.897775423728817</v>
      </c>
      <c r="V81">
        <v>9.1051902939166105</v>
      </c>
      <c r="W81">
        <v>19.58484550865801</v>
      </c>
      <c r="X81">
        <v>64.785567500653826</v>
      </c>
      <c r="Y81">
        <v>0</v>
      </c>
      <c r="Z81">
        <v>2.8784289599999999</v>
      </c>
      <c r="AA81">
        <v>18.736271999999996</v>
      </c>
      <c r="AB81">
        <v>8.7818040000000011</v>
      </c>
      <c r="AC81">
        <v>0</v>
      </c>
      <c r="AD81">
        <v>16.941349440000003</v>
      </c>
      <c r="AE81">
        <v>21.7125353952</v>
      </c>
      <c r="AF81">
        <v>20.778400000000001</v>
      </c>
      <c r="AG81">
        <v>26.50408608</v>
      </c>
      <c r="AH81">
        <v>67.920127920000013</v>
      </c>
      <c r="AI81">
        <v>29.073283200000006</v>
      </c>
      <c r="AJ81">
        <v>0</v>
      </c>
      <c r="AK81">
        <v>22.518960000000007</v>
      </c>
      <c r="AL81">
        <v>59.209269999999989</v>
      </c>
      <c r="AM81">
        <v>6.9552893142857162</v>
      </c>
      <c r="AN81">
        <v>0</v>
      </c>
      <c r="AO81">
        <v>9.0387360000000001</v>
      </c>
      <c r="AP81">
        <v>2.8130760000000001</v>
      </c>
      <c r="AQ81">
        <v>27.948800000000006</v>
      </c>
      <c r="AR81">
        <v>21.334579199999997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34.483018967164256</v>
      </c>
      <c r="BB81">
        <f t="shared" si="1"/>
        <v>967.93034598823249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110.00076710647437</v>
      </c>
      <c r="L82">
        <v>126.96862082358214</v>
      </c>
      <c r="M82">
        <v>51.988400994200497</v>
      </c>
      <c r="N82">
        <v>51.879712845243311</v>
      </c>
      <c r="O82">
        <v>73.292155441336575</v>
      </c>
      <c r="P82">
        <v>26.968588770864947</v>
      </c>
      <c r="Q82">
        <v>9.584394841269841</v>
      </c>
      <c r="R82">
        <v>18.616950523042124</v>
      </c>
      <c r="S82">
        <v>11.586833865814697</v>
      </c>
      <c r="T82">
        <v>0</v>
      </c>
      <c r="U82">
        <v>60.897775423728817</v>
      </c>
      <c r="V82">
        <v>9.1051902939166105</v>
      </c>
      <c r="W82">
        <v>19.58484550865801</v>
      </c>
      <c r="X82">
        <v>64.785567500653826</v>
      </c>
      <c r="Y82">
        <v>0</v>
      </c>
      <c r="Z82">
        <v>2.8784289599999999</v>
      </c>
      <c r="AA82">
        <v>18.736271999999996</v>
      </c>
      <c r="AB82">
        <v>11.709072000000003</v>
      </c>
      <c r="AC82">
        <v>0</v>
      </c>
      <c r="AD82">
        <v>16.941349440000003</v>
      </c>
      <c r="AE82">
        <v>21.7125353952</v>
      </c>
      <c r="AF82">
        <v>20.778400000000001</v>
      </c>
      <c r="AG82">
        <v>26.50408608</v>
      </c>
      <c r="AH82">
        <v>67.920127920000013</v>
      </c>
      <c r="AI82">
        <v>29.073283200000006</v>
      </c>
      <c r="AJ82">
        <v>0</v>
      </c>
      <c r="AK82">
        <v>22.518960000000007</v>
      </c>
      <c r="AL82">
        <v>59.209269999999989</v>
      </c>
      <c r="AM82">
        <v>6.9552893142857162</v>
      </c>
      <c r="AN82">
        <v>0</v>
      </c>
      <c r="AO82">
        <v>9.0387360000000001</v>
      </c>
      <c r="AP82">
        <v>2.8130760000000001</v>
      </c>
      <c r="AQ82">
        <v>27.948800000000006</v>
      </c>
      <c r="AR82">
        <v>21.334579199999997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34.927743374826974</v>
      </c>
      <c r="BB82">
        <f t="shared" si="1"/>
        <v>980.41365668704418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88.324693811702133</v>
      </c>
      <c r="L83">
        <v>126.96862082358214</v>
      </c>
      <c r="M83">
        <v>51.988400994200497</v>
      </c>
      <c r="N83">
        <v>51.879712845243311</v>
      </c>
      <c r="O83">
        <v>73.292155441336575</v>
      </c>
      <c r="P83">
        <v>27.047775760326829</v>
      </c>
      <c r="Q83">
        <v>9.584394841269841</v>
      </c>
      <c r="R83">
        <v>18.616950523042124</v>
      </c>
      <c r="S83">
        <v>11.586833865814697</v>
      </c>
      <c r="T83">
        <v>0</v>
      </c>
      <c r="U83">
        <v>60.897775423728817</v>
      </c>
      <c r="V83">
        <v>9.1051902939166105</v>
      </c>
      <c r="W83">
        <v>19.58484550865801</v>
      </c>
      <c r="X83">
        <v>64.785567500653826</v>
      </c>
      <c r="Y83">
        <v>0</v>
      </c>
      <c r="Z83">
        <v>2.8784289599999999</v>
      </c>
      <c r="AA83">
        <v>18.736271999999996</v>
      </c>
      <c r="AB83">
        <v>11.709072000000003</v>
      </c>
      <c r="AC83">
        <v>0</v>
      </c>
      <c r="AD83">
        <v>16.941349440000003</v>
      </c>
      <c r="AE83">
        <v>21.7125353952</v>
      </c>
      <c r="AF83">
        <v>20.778400000000001</v>
      </c>
      <c r="AG83">
        <v>26.50408608</v>
      </c>
      <c r="AH83">
        <v>67.920127920000013</v>
      </c>
      <c r="AI83">
        <v>29.073283200000006</v>
      </c>
      <c r="AJ83">
        <v>0</v>
      </c>
      <c r="AK83">
        <v>22.518960000000007</v>
      </c>
      <c r="AL83">
        <v>59.209269999999989</v>
      </c>
      <c r="AM83">
        <v>6.9552893142857162</v>
      </c>
      <c r="AN83">
        <v>0</v>
      </c>
      <c r="AO83">
        <v>8.1348624000000012</v>
      </c>
      <c r="AP83">
        <v>2.8130760000000001</v>
      </c>
      <c r="AQ83">
        <v>27.948800000000006</v>
      </c>
      <c r="AR83">
        <v>23.516524799999999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34.228776431344301</v>
      </c>
      <c r="BB83">
        <f t="shared" si="1"/>
        <v>960.79380932521667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133.99993486614994</v>
      </c>
      <c r="L84">
        <v>126.96862082358214</v>
      </c>
      <c r="M84">
        <v>51.988400994200497</v>
      </c>
      <c r="N84">
        <v>51.879712845243311</v>
      </c>
      <c r="O84">
        <v>73.292155441336575</v>
      </c>
      <c r="P84">
        <v>27.047775760326829</v>
      </c>
      <c r="Q84">
        <v>9.584394841269841</v>
      </c>
      <c r="R84">
        <v>18.616950523042124</v>
      </c>
      <c r="S84">
        <v>11.586833865814697</v>
      </c>
      <c r="T84">
        <v>0</v>
      </c>
      <c r="U84">
        <v>60.897775423728817</v>
      </c>
      <c r="V84">
        <v>9.1051902939166105</v>
      </c>
      <c r="W84">
        <v>19.58484550865801</v>
      </c>
      <c r="X84">
        <v>64.785567500653826</v>
      </c>
      <c r="Y84">
        <v>0</v>
      </c>
      <c r="Z84">
        <v>2.8784289599999999</v>
      </c>
      <c r="AA84">
        <v>18.736271999999996</v>
      </c>
      <c r="AB84">
        <v>11.709072000000003</v>
      </c>
      <c r="AC84">
        <v>0</v>
      </c>
      <c r="AD84">
        <v>16.941349440000003</v>
      </c>
      <c r="AE84">
        <v>21.7125353952</v>
      </c>
      <c r="AF84">
        <v>20.778400000000001</v>
      </c>
      <c r="AG84">
        <v>26.50408608</v>
      </c>
      <c r="AH84">
        <v>67.920127920000013</v>
      </c>
      <c r="AI84">
        <v>29.073283200000006</v>
      </c>
      <c r="AJ84">
        <v>0</v>
      </c>
      <c r="AK84">
        <v>22.518960000000007</v>
      </c>
      <c r="AL84">
        <v>59.209269999999989</v>
      </c>
      <c r="AM84">
        <v>6.9552893142857162</v>
      </c>
      <c r="AN84">
        <v>0</v>
      </c>
      <c r="AO84">
        <v>8.1348624000000012</v>
      </c>
      <c r="AP84">
        <v>2.8130760000000001</v>
      </c>
      <c r="AQ84">
        <v>27.948800000000006</v>
      </c>
      <c r="AR84">
        <v>23.516524799999999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35.800004894197308</v>
      </c>
      <c r="BB84">
        <f t="shared" si="1"/>
        <v>1004.8978219168115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160.78478928591338</v>
      </c>
      <c r="L85">
        <v>126.96862082358214</v>
      </c>
      <c r="M85">
        <v>51.988400994200497</v>
      </c>
      <c r="N85">
        <v>51.879712845243311</v>
      </c>
      <c r="O85">
        <v>73.292155441336575</v>
      </c>
      <c r="P85">
        <v>27.047775760326829</v>
      </c>
      <c r="Q85">
        <v>9.584394841269841</v>
      </c>
      <c r="R85">
        <v>18.616950523042124</v>
      </c>
      <c r="S85">
        <v>11.586833865814697</v>
      </c>
      <c r="T85">
        <v>0</v>
      </c>
      <c r="U85">
        <v>58.822108479356544</v>
      </c>
      <c r="V85">
        <v>9.1051902939166105</v>
      </c>
      <c r="W85">
        <v>19.58484550865801</v>
      </c>
      <c r="X85">
        <v>64.785567500653826</v>
      </c>
      <c r="Y85">
        <v>0</v>
      </c>
      <c r="Z85">
        <v>2.8784289599999999</v>
      </c>
      <c r="AA85">
        <v>18.736271999999996</v>
      </c>
      <c r="AB85">
        <v>11.709072000000003</v>
      </c>
      <c r="AC85">
        <v>0</v>
      </c>
      <c r="AD85">
        <v>16.941349440000003</v>
      </c>
      <c r="AE85">
        <v>21.7125353952</v>
      </c>
      <c r="AF85">
        <v>20.778400000000001</v>
      </c>
      <c r="AG85">
        <v>26.50408608</v>
      </c>
      <c r="AH85">
        <v>67.920127920000013</v>
      </c>
      <c r="AI85">
        <v>29.073283200000006</v>
      </c>
      <c r="AJ85">
        <v>0</v>
      </c>
      <c r="AK85">
        <v>22.518960000000007</v>
      </c>
      <c r="AL85">
        <v>59.209269999999989</v>
      </c>
      <c r="AM85">
        <v>6.9552893142857162</v>
      </c>
      <c r="AN85">
        <v>0</v>
      </c>
      <c r="AO85">
        <v>8.1348624000000012</v>
      </c>
      <c r="AP85">
        <v>5.0635368000000005</v>
      </c>
      <c r="AQ85">
        <v>27.948800000000006</v>
      </c>
      <c r="AR85">
        <v>21.334579199999997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36.652357898254621</v>
      </c>
      <c r="BB85">
        <f t="shared" si="1"/>
        <v>1028.8231715881452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160.78478928591338</v>
      </c>
      <c r="L86">
        <v>126.96862082358214</v>
      </c>
      <c r="M86">
        <v>51.988400994200497</v>
      </c>
      <c r="N86">
        <v>51.879712845243311</v>
      </c>
      <c r="O86">
        <v>73.292155441336575</v>
      </c>
      <c r="P86">
        <v>27.047775760326829</v>
      </c>
      <c r="Q86">
        <v>9.584394841269841</v>
      </c>
      <c r="R86">
        <v>18.616950523042124</v>
      </c>
      <c r="S86">
        <v>11.586833865814697</v>
      </c>
      <c r="T86">
        <v>0</v>
      </c>
      <c r="U86">
        <v>56.731873070883204</v>
      </c>
      <c r="V86">
        <v>9.1051902939166105</v>
      </c>
      <c r="W86">
        <v>19.58484550865801</v>
      </c>
      <c r="X86">
        <v>64.785567500653826</v>
      </c>
      <c r="Y86">
        <v>0</v>
      </c>
      <c r="Z86">
        <v>2.8784289599999999</v>
      </c>
      <c r="AA86">
        <v>18.736271999999996</v>
      </c>
      <c r="AB86">
        <v>11.709072000000003</v>
      </c>
      <c r="AC86">
        <v>0</v>
      </c>
      <c r="AD86">
        <v>16.941349440000003</v>
      </c>
      <c r="AE86">
        <v>21.7125353952</v>
      </c>
      <c r="AF86">
        <v>20.778400000000001</v>
      </c>
      <c r="AG86">
        <v>26.50408608</v>
      </c>
      <c r="AH86">
        <v>67.920127920000013</v>
      </c>
      <c r="AI86">
        <v>6.7092191999999997</v>
      </c>
      <c r="AJ86">
        <v>0</v>
      </c>
      <c r="AK86">
        <v>22.518960000000007</v>
      </c>
      <c r="AL86">
        <v>59.209269999999989</v>
      </c>
      <c r="AM86">
        <v>6.9552893142857162</v>
      </c>
      <c r="AN86">
        <v>0</v>
      </c>
      <c r="AO86">
        <v>8.1348624000000012</v>
      </c>
      <c r="AP86">
        <v>5.0635368000000005</v>
      </c>
      <c r="AQ86">
        <v>27.948800000000006</v>
      </c>
      <c r="AR86">
        <v>21.334579199999997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35.811129998603121</v>
      </c>
      <c r="BB86">
        <f t="shared" si="1"/>
        <v>1005.2101000793234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160.78478928591338</v>
      </c>
      <c r="L87">
        <v>126.96862082358214</v>
      </c>
      <c r="M87">
        <v>54.067711099309612</v>
      </c>
      <c r="N87">
        <v>51.879712845243311</v>
      </c>
      <c r="O87">
        <v>73.292155441336575</v>
      </c>
      <c r="P87">
        <v>27.047775760326829</v>
      </c>
      <c r="Q87">
        <v>9.584394841269841</v>
      </c>
      <c r="R87">
        <v>18.616950523042124</v>
      </c>
      <c r="S87">
        <v>11.586833865814697</v>
      </c>
      <c r="T87">
        <v>0</v>
      </c>
      <c r="U87">
        <v>56.731873070883204</v>
      </c>
      <c r="V87">
        <v>9.1051902939166105</v>
      </c>
      <c r="W87">
        <v>19.591905942432685</v>
      </c>
      <c r="X87">
        <v>64.788514508248966</v>
      </c>
      <c r="Y87">
        <v>0</v>
      </c>
      <c r="Z87">
        <v>2.8784289599999999</v>
      </c>
      <c r="AA87">
        <v>18.736271999999996</v>
      </c>
      <c r="AB87">
        <v>8.7818040000000011</v>
      </c>
      <c r="AC87">
        <v>4.2505073280000003</v>
      </c>
      <c r="AD87">
        <v>16.071074640000003</v>
      </c>
      <c r="AE87">
        <v>21.7125353952</v>
      </c>
      <c r="AF87">
        <v>18.454499999999999</v>
      </c>
      <c r="AG87">
        <v>26.50408608</v>
      </c>
      <c r="AH87">
        <v>67.1714676</v>
      </c>
      <c r="AI87">
        <v>6.7092191999999997</v>
      </c>
      <c r="AJ87">
        <v>0</v>
      </c>
      <c r="AK87">
        <v>22.518960000000007</v>
      </c>
      <c r="AL87">
        <v>59.209269999999989</v>
      </c>
      <c r="AM87">
        <v>6.0888054603174613</v>
      </c>
      <c r="AN87">
        <v>0</v>
      </c>
      <c r="AO87">
        <v>8.1348624000000012</v>
      </c>
      <c r="AP87">
        <v>5.0635368000000005</v>
      </c>
      <c r="AQ87">
        <v>27.948800000000006</v>
      </c>
      <c r="AR87">
        <v>21.334579199999997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35.763081444826753</v>
      </c>
      <c r="BB87">
        <f t="shared" si="1"/>
        <v>1003.8613865336105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160.78734119067212</v>
      </c>
      <c r="L88">
        <v>126.96862082358214</v>
      </c>
      <c r="M88">
        <v>54.067711099309612</v>
      </c>
      <c r="N88">
        <v>51.879712845243311</v>
      </c>
      <c r="O88">
        <v>73.292155441336575</v>
      </c>
      <c r="P88">
        <v>27.047775760326829</v>
      </c>
      <c r="Q88">
        <v>9.584394841269841</v>
      </c>
      <c r="R88">
        <v>18.616950523042124</v>
      </c>
      <c r="S88">
        <v>11.586833865814697</v>
      </c>
      <c r="T88">
        <v>0</v>
      </c>
      <c r="U88">
        <v>56.731873070883204</v>
      </c>
      <c r="V88">
        <v>9.1051902939166105</v>
      </c>
      <c r="W88">
        <v>19.591905942432685</v>
      </c>
      <c r="X88">
        <v>64.788514508248966</v>
      </c>
      <c r="Y88">
        <v>0</v>
      </c>
      <c r="Z88">
        <v>2.8784289599999999</v>
      </c>
      <c r="AA88">
        <v>18.736271999999996</v>
      </c>
      <c r="AB88">
        <v>8.7818040000000011</v>
      </c>
      <c r="AC88">
        <v>4.2505073280000003</v>
      </c>
      <c r="AD88">
        <v>16.071074640000003</v>
      </c>
      <c r="AE88">
        <v>21.7125353952</v>
      </c>
      <c r="AF88">
        <v>18.454499999999999</v>
      </c>
      <c r="AG88">
        <v>26.50408608</v>
      </c>
      <c r="AH88">
        <v>67.1714676</v>
      </c>
      <c r="AI88">
        <v>6.7092191999999997</v>
      </c>
      <c r="AJ88">
        <v>0</v>
      </c>
      <c r="AK88">
        <v>22.518960000000007</v>
      </c>
      <c r="AL88">
        <v>59.209269999999989</v>
      </c>
      <c r="AM88">
        <v>4.6251503015873023</v>
      </c>
      <c r="AN88">
        <v>0</v>
      </c>
      <c r="AO88">
        <v>8.1348624000000012</v>
      </c>
      <c r="AP88">
        <v>5.0635368000000005</v>
      </c>
      <c r="AQ88">
        <v>27.948800000000006</v>
      </c>
      <c r="AR88">
        <v>21.334579199999997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35.712819217033683</v>
      </c>
      <c r="BB88">
        <f t="shared" si="1"/>
        <v>1002.4505455074323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160.78802290024987</v>
      </c>
      <c r="L89">
        <v>126.96780143573069</v>
      </c>
      <c r="M89">
        <v>51.988400994200497</v>
      </c>
      <c r="N89">
        <v>51.879712845243311</v>
      </c>
      <c r="O89">
        <v>73.292155441336575</v>
      </c>
      <c r="P89">
        <v>27.122745793405265</v>
      </c>
      <c r="Q89">
        <v>9.5838081671415001</v>
      </c>
      <c r="R89">
        <v>18.61685388373229</v>
      </c>
      <c r="S89">
        <v>11.589686773940343</v>
      </c>
      <c r="T89">
        <v>0</v>
      </c>
      <c r="U89">
        <v>56.731873070883204</v>
      </c>
      <c r="V89">
        <v>9.1028113879003545</v>
      </c>
      <c r="W89">
        <v>19.591905942432685</v>
      </c>
      <c r="X89">
        <v>64.788514508248966</v>
      </c>
      <c r="Y89">
        <v>0</v>
      </c>
      <c r="Z89">
        <v>2.8784289599999999</v>
      </c>
      <c r="AA89">
        <v>18.736271999999996</v>
      </c>
      <c r="AB89">
        <v>17.352844704000002</v>
      </c>
      <c r="AC89">
        <v>4.2505073280000003</v>
      </c>
      <c r="AD89">
        <v>16.071074640000003</v>
      </c>
      <c r="AE89">
        <v>21.7125353952</v>
      </c>
      <c r="AF89">
        <v>18.454499999999999</v>
      </c>
      <c r="AG89">
        <v>26.50408608</v>
      </c>
      <c r="AH89">
        <v>67.1714676</v>
      </c>
      <c r="AI89">
        <v>6.7092191999999997</v>
      </c>
      <c r="AJ89">
        <v>0</v>
      </c>
      <c r="AK89">
        <v>22.518960000000007</v>
      </c>
      <c r="AL89">
        <v>59.209269999999989</v>
      </c>
      <c r="AM89">
        <v>4.6251503015873023</v>
      </c>
      <c r="AN89">
        <v>0</v>
      </c>
      <c r="AO89">
        <v>8.1348624000000012</v>
      </c>
      <c r="AP89">
        <v>5.0635368000000005</v>
      </c>
      <c r="AQ89">
        <v>27.948800000000006</v>
      </c>
      <c r="AR89">
        <v>21.334579199999997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35.938700969106094</v>
      </c>
      <c r="BB89">
        <f t="shared" si="1"/>
        <v>1008.7910173977266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160.78802290024987</v>
      </c>
      <c r="L90">
        <v>126.96710090689544</v>
      </c>
      <c r="M90">
        <v>51.988400994200497</v>
      </c>
      <c r="N90">
        <v>51.879712845243311</v>
      </c>
      <c r="O90">
        <v>73.292155441336575</v>
      </c>
      <c r="P90">
        <v>27.122745793405265</v>
      </c>
      <c r="Q90">
        <v>9.5838081671415001</v>
      </c>
      <c r="R90">
        <v>18.61685388373229</v>
      </c>
      <c r="S90">
        <v>11.589686773940343</v>
      </c>
      <c r="T90">
        <v>0</v>
      </c>
      <c r="U90">
        <v>56.731873070883204</v>
      </c>
      <c r="V90">
        <v>9.1028113879003545</v>
      </c>
      <c r="W90">
        <v>19.591905942432685</v>
      </c>
      <c r="X90">
        <v>64.788514508248966</v>
      </c>
      <c r="Y90">
        <v>0</v>
      </c>
      <c r="Z90">
        <v>2.8784289599999999</v>
      </c>
      <c r="AA90">
        <v>18.736271999999996</v>
      </c>
      <c r="AB90">
        <v>17.352844704000002</v>
      </c>
      <c r="AC90">
        <v>4.2505073280000003</v>
      </c>
      <c r="AD90">
        <v>16.071074640000003</v>
      </c>
      <c r="AE90">
        <v>21.7125353952</v>
      </c>
      <c r="AF90">
        <v>18.454499999999999</v>
      </c>
      <c r="AG90">
        <v>26.50408608</v>
      </c>
      <c r="AH90">
        <v>67.1714676</v>
      </c>
      <c r="AI90">
        <v>6.7092191999999997</v>
      </c>
      <c r="AJ90">
        <v>0</v>
      </c>
      <c r="AK90">
        <v>22.518960000000007</v>
      </c>
      <c r="AL90">
        <v>59.209269999999989</v>
      </c>
      <c r="AM90">
        <v>4.6251503015873023</v>
      </c>
      <c r="AN90">
        <v>0</v>
      </c>
      <c r="AO90">
        <v>8.1348624000000012</v>
      </c>
      <c r="AP90">
        <v>5.0635368000000005</v>
      </c>
      <c r="AQ90">
        <v>27.948800000000006</v>
      </c>
      <c r="AR90">
        <v>21.334579199999997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35.938676878156301</v>
      </c>
      <c r="BB90">
        <f t="shared" si="1"/>
        <v>1008.7903409598413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160.78802290024987</v>
      </c>
      <c r="L91">
        <v>126.96867481821658</v>
      </c>
      <c r="M91">
        <v>51.988400994200497</v>
      </c>
      <c r="N91">
        <v>51.879712845243311</v>
      </c>
      <c r="O91">
        <v>73.292155441336575</v>
      </c>
      <c r="P91">
        <v>27.122745793405265</v>
      </c>
      <c r="Q91">
        <v>9.5838081671415001</v>
      </c>
      <c r="R91">
        <v>18.61685388373229</v>
      </c>
      <c r="S91">
        <v>11.589686773940343</v>
      </c>
      <c r="T91">
        <v>0</v>
      </c>
      <c r="U91">
        <v>56.731873070883204</v>
      </c>
      <c r="V91">
        <v>9.1028113879003545</v>
      </c>
      <c r="W91">
        <v>19.591905942432685</v>
      </c>
      <c r="X91">
        <v>64.788514508248966</v>
      </c>
      <c r="Y91">
        <v>0</v>
      </c>
      <c r="Z91">
        <v>5.7568579199999999</v>
      </c>
      <c r="AA91">
        <v>18.736271999999996</v>
      </c>
      <c r="AB91">
        <v>17.352844704000002</v>
      </c>
      <c r="AC91">
        <v>4.4742182399999999</v>
      </c>
      <c r="AD91">
        <v>16.941349440000003</v>
      </c>
      <c r="AE91">
        <v>21.7125353952</v>
      </c>
      <c r="AF91">
        <v>20.778400000000001</v>
      </c>
      <c r="AG91">
        <v>26.50408608</v>
      </c>
      <c r="AH91">
        <v>67.920127920000013</v>
      </c>
      <c r="AI91">
        <v>6.7092191999999997</v>
      </c>
      <c r="AJ91">
        <v>0</v>
      </c>
      <c r="AK91">
        <v>22.518960000000007</v>
      </c>
      <c r="AL91">
        <v>59.209269999999989</v>
      </c>
      <c r="AM91">
        <v>4.6251503015873023</v>
      </c>
      <c r="AN91">
        <v>0</v>
      </c>
      <c r="AO91">
        <v>9.0387360000000001</v>
      </c>
      <c r="AP91">
        <v>5.0635368000000005</v>
      </c>
      <c r="AQ91">
        <v>27.948800000000006</v>
      </c>
      <c r="AR91">
        <v>21.334579199999997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36.212170690699729</v>
      </c>
      <c r="BB91">
        <f t="shared" si="1"/>
        <v>1016.467269650619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160.78802290024987</v>
      </c>
      <c r="L92">
        <v>126.96712392295585</v>
      </c>
      <c r="M92">
        <v>51.988400994200497</v>
      </c>
      <c r="N92">
        <v>51.879712845243311</v>
      </c>
      <c r="O92">
        <v>73.292155441336575</v>
      </c>
      <c r="P92">
        <v>27.122745793405265</v>
      </c>
      <c r="Q92">
        <v>9.5838081671415001</v>
      </c>
      <c r="R92">
        <v>18.61685388373229</v>
      </c>
      <c r="S92">
        <v>11.589686773940343</v>
      </c>
      <c r="T92">
        <v>0</v>
      </c>
      <c r="U92">
        <v>56.731873070883204</v>
      </c>
      <c r="V92">
        <v>9.1028113879003545</v>
      </c>
      <c r="W92">
        <v>19.591905942432685</v>
      </c>
      <c r="X92">
        <v>64.788514508248966</v>
      </c>
      <c r="Y92">
        <v>0</v>
      </c>
      <c r="Z92">
        <v>5.7568579199999999</v>
      </c>
      <c r="AA92">
        <v>18.736271999999996</v>
      </c>
      <c r="AB92">
        <v>17.352844704000002</v>
      </c>
      <c r="AC92">
        <v>4.4742182399999999</v>
      </c>
      <c r="AD92">
        <v>16.941349440000003</v>
      </c>
      <c r="AE92">
        <v>21.7125353952</v>
      </c>
      <c r="AF92">
        <v>20.778400000000001</v>
      </c>
      <c r="AG92">
        <v>26.50408608</v>
      </c>
      <c r="AH92">
        <v>67.920127920000013</v>
      </c>
      <c r="AI92">
        <v>6.7092191999999997</v>
      </c>
      <c r="AJ92">
        <v>0</v>
      </c>
      <c r="AK92">
        <v>22.518960000000007</v>
      </c>
      <c r="AL92">
        <v>59.209269999999989</v>
      </c>
      <c r="AM92">
        <v>4.6251503015873023</v>
      </c>
      <c r="AN92">
        <v>0</v>
      </c>
      <c r="AO92">
        <v>9.0387360000000001</v>
      </c>
      <c r="AP92">
        <v>5.0635368000000005</v>
      </c>
      <c r="AQ92">
        <v>27.948800000000006</v>
      </c>
      <c r="AR92">
        <v>21.334579199999997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36.212117348460573</v>
      </c>
      <c r="BB92">
        <f t="shared" si="1"/>
        <v>1016.4657720975976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160.78802290024987</v>
      </c>
      <c r="L93">
        <v>126.96803808587555</v>
      </c>
      <c r="M93">
        <v>51.988400994200497</v>
      </c>
      <c r="N93">
        <v>51.879712845243311</v>
      </c>
      <c r="O93">
        <v>73.292155441336575</v>
      </c>
      <c r="P93">
        <v>27.122745793405265</v>
      </c>
      <c r="Q93">
        <v>9.5838081671415001</v>
      </c>
      <c r="R93">
        <v>18.61685388373229</v>
      </c>
      <c r="S93">
        <v>11.589686773940343</v>
      </c>
      <c r="T93">
        <v>0</v>
      </c>
      <c r="U93">
        <v>56.731873070883204</v>
      </c>
      <c r="V93">
        <v>9.1028113879003545</v>
      </c>
      <c r="W93">
        <v>19.591905942432685</v>
      </c>
      <c r="X93">
        <v>64.788514508248966</v>
      </c>
      <c r="Y93">
        <v>0</v>
      </c>
      <c r="Z93">
        <v>5.7568579199999999</v>
      </c>
      <c r="AA93">
        <v>18.736271999999996</v>
      </c>
      <c r="AB93">
        <v>17.352844704000002</v>
      </c>
      <c r="AC93">
        <v>4.4742182399999999</v>
      </c>
      <c r="AD93">
        <v>16.941349440000003</v>
      </c>
      <c r="AE93">
        <v>21.7125353952</v>
      </c>
      <c r="AF93">
        <v>20.778400000000001</v>
      </c>
      <c r="AG93">
        <v>26.50408608</v>
      </c>
      <c r="AH93">
        <v>67.920127920000013</v>
      </c>
      <c r="AI93">
        <v>8.1069732000000005</v>
      </c>
      <c r="AJ93">
        <v>0</v>
      </c>
      <c r="AK93">
        <v>22.518960000000007</v>
      </c>
      <c r="AL93">
        <v>59.209269999999989</v>
      </c>
      <c r="AM93">
        <v>4.6251503015873023</v>
      </c>
      <c r="AN93">
        <v>0</v>
      </c>
      <c r="AO93">
        <v>8.7804864000000027</v>
      </c>
      <c r="AP93">
        <v>5.0635368000000005</v>
      </c>
      <c r="AQ93">
        <v>27.948800000000006</v>
      </c>
      <c r="AR93">
        <v>21.334579199999997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36.251347797077209</v>
      </c>
      <c r="BB93">
        <f t="shared" si="1"/>
        <v>1017.5669602119003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160.78802290024987</v>
      </c>
      <c r="L94">
        <v>126.96803808587555</v>
      </c>
      <c r="M94">
        <v>51.988400994200497</v>
      </c>
      <c r="N94">
        <v>51.879712845243311</v>
      </c>
      <c r="O94">
        <v>73.292155441336575</v>
      </c>
      <c r="P94">
        <v>27.122745793405265</v>
      </c>
      <c r="Q94">
        <v>9.5838081671415001</v>
      </c>
      <c r="R94">
        <v>18.61685388373229</v>
      </c>
      <c r="S94">
        <v>11.589686773940343</v>
      </c>
      <c r="T94">
        <v>0</v>
      </c>
      <c r="U94">
        <v>56.731873070883204</v>
      </c>
      <c r="V94">
        <v>9.1028113879003545</v>
      </c>
      <c r="W94">
        <v>19.591905942432685</v>
      </c>
      <c r="X94">
        <v>64.788514508248966</v>
      </c>
      <c r="Y94">
        <v>0</v>
      </c>
      <c r="Z94">
        <v>5.7568579199999999</v>
      </c>
      <c r="AA94">
        <v>18.736271999999996</v>
      </c>
      <c r="AB94">
        <v>17.352844704000002</v>
      </c>
      <c r="AC94">
        <v>4.4742182399999999</v>
      </c>
      <c r="AD94">
        <v>16.941349440000003</v>
      </c>
      <c r="AE94">
        <v>21.7125353952</v>
      </c>
      <c r="AF94">
        <v>20.778400000000001</v>
      </c>
      <c r="AG94">
        <v>26.50408608</v>
      </c>
      <c r="AH94">
        <v>67.920127920000013</v>
      </c>
      <c r="AI94">
        <v>8.1069732000000005</v>
      </c>
      <c r="AJ94">
        <v>0</v>
      </c>
      <c r="AK94">
        <v>22.518960000000007</v>
      </c>
      <c r="AL94">
        <v>59.209269999999989</v>
      </c>
      <c r="AM94">
        <v>4.6251503015873023</v>
      </c>
      <c r="AN94">
        <v>0</v>
      </c>
      <c r="AO94">
        <v>8.7804864000000027</v>
      </c>
      <c r="AP94">
        <v>5.0635368000000005</v>
      </c>
      <c r="AQ94">
        <v>27.948800000000006</v>
      </c>
      <c r="AR94">
        <v>21.334579199999997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36.251347797077209</v>
      </c>
      <c r="BB94">
        <f t="shared" si="1"/>
        <v>1017.5669602119003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160.78802290024987</v>
      </c>
      <c r="L95">
        <v>126.96803808587555</v>
      </c>
      <c r="M95">
        <v>51.988400994200497</v>
      </c>
      <c r="N95">
        <v>51.879712845243311</v>
      </c>
      <c r="O95">
        <v>73.292155441336575</v>
      </c>
      <c r="P95">
        <v>27.122745793405265</v>
      </c>
      <c r="Q95">
        <v>9.5838081671415001</v>
      </c>
      <c r="R95">
        <v>18.61685388373229</v>
      </c>
      <c r="S95">
        <v>11.589686773940343</v>
      </c>
      <c r="T95">
        <v>0</v>
      </c>
      <c r="U95">
        <v>56.731873070883204</v>
      </c>
      <c r="V95">
        <v>9.1028113879003545</v>
      </c>
      <c r="W95">
        <v>19.591905942432685</v>
      </c>
      <c r="X95">
        <v>64.788514508248966</v>
      </c>
      <c r="Y95">
        <v>0</v>
      </c>
      <c r="Z95">
        <v>5.7568579199999999</v>
      </c>
      <c r="AA95">
        <v>18.736271999999996</v>
      </c>
      <c r="AB95">
        <v>17.352844704000002</v>
      </c>
      <c r="AC95">
        <v>4.2505073280000003</v>
      </c>
      <c r="AD95">
        <v>16.071074640000003</v>
      </c>
      <c r="AE95">
        <v>21.7125353952</v>
      </c>
      <c r="AF95">
        <v>12.303000000000001</v>
      </c>
      <c r="AG95">
        <v>26.50408608</v>
      </c>
      <c r="AH95">
        <v>67.1714676</v>
      </c>
      <c r="AI95">
        <v>8.1069732000000005</v>
      </c>
      <c r="AJ95">
        <v>0</v>
      </c>
      <c r="AK95">
        <v>22.518960000000007</v>
      </c>
      <c r="AL95">
        <v>59.209269999999989</v>
      </c>
      <c r="AM95">
        <v>2.2950112888888889</v>
      </c>
      <c r="AN95">
        <v>0</v>
      </c>
      <c r="AO95">
        <v>8.7804864000000027</v>
      </c>
      <c r="AP95">
        <v>5.0635368000000005</v>
      </c>
      <c r="AQ95">
        <v>27.948800000000006</v>
      </c>
      <c r="AR95">
        <v>21.334579199999997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35.816250131634405</v>
      </c>
      <c r="BB95">
        <f t="shared" si="1"/>
        <v>1005.3538728326448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160.78802290024987</v>
      </c>
      <c r="L96">
        <v>126.96803808587555</v>
      </c>
      <c r="M96">
        <v>51.988400994200497</v>
      </c>
      <c r="N96">
        <v>51.879712845243311</v>
      </c>
      <c r="O96">
        <v>73.292155441336575</v>
      </c>
      <c r="P96">
        <v>27.122745793405265</v>
      </c>
      <c r="Q96">
        <v>9.5838081671415001</v>
      </c>
      <c r="R96">
        <v>18.61685388373229</v>
      </c>
      <c r="S96">
        <v>11.589686773940343</v>
      </c>
      <c r="T96">
        <v>0</v>
      </c>
      <c r="U96">
        <v>56.731873070883204</v>
      </c>
      <c r="V96">
        <v>9.1028113879003545</v>
      </c>
      <c r="W96">
        <v>19.591905942432685</v>
      </c>
      <c r="X96">
        <v>64.788514508248966</v>
      </c>
      <c r="Y96">
        <v>0</v>
      </c>
      <c r="Z96">
        <v>5.7568579199999999</v>
      </c>
      <c r="AA96">
        <v>18.736271999999996</v>
      </c>
      <c r="AB96">
        <v>17.352844704000002</v>
      </c>
      <c r="AC96">
        <v>4.2505073280000003</v>
      </c>
      <c r="AD96">
        <v>16.071074640000003</v>
      </c>
      <c r="AE96">
        <v>21.7125353952</v>
      </c>
      <c r="AF96">
        <v>6.1515000000000013</v>
      </c>
      <c r="AG96">
        <v>26.50408608</v>
      </c>
      <c r="AH96">
        <v>67.1714676</v>
      </c>
      <c r="AI96">
        <v>8.1069732000000005</v>
      </c>
      <c r="AJ96">
        <v>0</v>
      </c>
      <c r="AK96">
        <v>22.518960000000007</v>
      </c>
      <c r="AL96">
        <v>59.209269999999989</v>
      </c>
      <c r="AM96">
        <v>2.2950112888888889</v>
      </c>
      <c r="AN96">
        <v>0</v>
      </c>
      <c r="AO96">
        <v>8.7804864000000027</v>
      </c>
      <c r="AP96">
        <v>5.0635368000000005</v>
      </c>
      <c r="AQ96">
        <v>27.948800000000006</v>
      </c>
      <c r="AR96">
        <v>21.334579199999997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35.604638947557333</v>
      </c>
      <c r="BB96">
        <f t="shared" si="1"/>
        <v>999.413984016722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160.78695475691762</v>
      </c>
      <c r="L97">
        <v>126.96820002728884</v>
      </c>
      <c r="M97">
        <v>51.988400994200497</v>
      </c>
      <c r="N97">
        <v>51.879712845243311</v>
      </c>
      <c r="O97">
        <v>73.292155441336575</v>
      </c>
      <c r="P97">
        <v>27.122745793405265</v>
      </c>
      <c r="Q97">
        <v>9.5814583333333339</v>
      </c>
      <c r="R97">
        <v>18.618464428703419</v>
      </c>
      <c r="S97">
        <v>11.585962462462462</v>
      </c>
      <c r="T97">
        <v>0</v>
      </c>
      <c r="U97">
        <v>56.731873070883204</v>
      </c>
      <c r="V97">
        <v>9.1000297464016437</v>
      </c>
      <c r="W97">
        <v>19.591905942432685</v>
      </c>
      <c r="X97">
        <v>64.788514508248966</v>
      </c>
      <c r="Y97">
        <v>0</v>
      </c>
      <c r="Z97">
        <v>5.7568579199999999</v>
      </c>
      <c r="AA97">
        <v>18.736271999999996</v>
      </c>
      <c r="AB97">
        <v>17.352844704000002</v>
      </c>
      <c r="AC97">
        <v>4.2505073280000003</v>
      </c>
      <c r="AD97">
        <v>16.071074640000003</v>
      </c>
      <c r="AE97">
        <v>21.7125353952</v>
      </c>
      <c r="AF97">
        <v>6.1515000000000013</v>
      </c>
      <c r="AG97">
        <v>26.50408608</v>
      </c>
      <c r="AH97">
        <v>67.1714676</v>
      </c>
      <c r="AI97">
        <v>8.1069732000000005</v>
      </c>
      <c r="AJ97">
        <v>0</v>
      </c>
      <c r="AK97">
        <v>22.518960000000007</v>
      </c>
      <c r="AL97">
        <v>59.209269999999989</v>
      </c>
      <c r="AM97">
        <v>2.2950112888888889</v>
      </c>
      <c r="AN97">
        <v>0</v>
      </c>
      <c r="AO97">
        <v>8.2639872000000008</v>
      </c>
      <c r="AP97">
        <v>5.0635368000000005</v>
      </c>
      <c r="AQ97">
        <v>27.948800000000006</v>
      </c>
      <c r="AR97">
        <v>21.334579199999997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35.586591407082082</v>
      </c>
      <c r="BB97">
        <f t="shared" si="1"/>
        <v>998.90738091346475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160.78695475691762</v>
      </c>
      <c r="L98">
        <v>126.96830229167041</v>
      </c>
      <c r="M98">
        <v>51.988400994200497</v>
      </c>
      <c r="N98">
        <v>51.879712845243311</v>
      </c>
      <c r="O98">
        <v>73.292155441336575</v>
      </c>
      <c r="P98">
        <v>27.122745793405265</v>
      </c>
      <c r="Q98">
        <v>9.5814583333333339</v>
      </c>
      <c r="R98">
        <v>18.618464428703419</v>
      </c>
      <c r="S98">
        <v>11.585962462462462</v>
      </c>
      <c r="T98">
        <v>0</v>
      </c>
      <c r="U98">
        <v>56.731873070883204</v>
      </c>
      <c r="V98">
        <v>9.1000297464016437</v>
      </c>
      <c r="W98">
        <v>19.591905942432685</v>
      </c>
      <c r="X98">
        <v>64.788514508248966</v>
      </c>
      <c r="Y98">
        <v>0</v>
      </c>
      <c r="Z98">
        <v>5.7568579199999999</v>
      </c>
      <c r="AA98">
        <v>18.736271999999996</v>
      </c>
      <c r="AB98">
        <v>17.352844704000002</v>
      </c>
      <c r="AC98">
        <v>4.2505073280000003</v>
      </c>
      <c r="AD98">
        <v>16.071074640000003</v>
      </c>
      <c r="AE98">
        <v>21.7125353952</v>
      </c>
      <c r="AF98">
        <v>6.1515000000000013</v>
      </c>
      <c r="AG98">
        <v>26.50408608</v>
      </c>
      <c r="AH98">
        <v>67.1714676</v>
      </c>
      <c r="AI98">
        <v>8.1069732000000005</v>
      </c>
      <c r="AJ98">
        <v>0</v>
      </c>
      <c r="AK98">
        <v>22.518960000000007</v>
      </c>
      <c r="AL98">
        <v>59.209269999999989</v>
      </c>
      <c r="AM98">
        <v>2.2950112888888889</v>
      </c>
      <c r="AN98">
        <v>0</v>
      </c>
      <c r="AO98">
        <v>8.2639872000000008</v>
      </c>
      <c r="AP98">
        <v>5.0635368000000005</v>
      </c>
      <c r="AQ98">
        <v>27.948800000000006</v>
      </c>
      <c r="AR98">
        <v>21.334579199999997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35.586594971903281</v>
      </c>
      <c r="BB98">
        <f t="shared" si="1"/>
        <v>998.90747961302498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4.8079245283018872E-4</v>
      </c>
      <c r="J99">
        <f t="shared" si="2"/>
        <v>0</v>
      </c>
      <c r="K99">
        <f t="shared" si="2"/>
        <v>2.5876871695901835</v>
      </c>
      <c r="L99">
        <f t="shared" si="2"/>
        <v>2.1498757712470589</v>
      </c>
      <c r="M99">
        <f t="shared" si="2"/>
        <v>1.0317441702472232</v>
      </c>
      <c r="N99">
        <f t="shared" si="2"/>
        <v>1.0061639320258045</v>
      </c>
      <c r="O99">
        <f t="shared" si="2"/>
        <v>1.5700781699499662</v>
      </c>
      <c r="P99">
        <f t="shared" si="2"/>
        <v>0.52923295005986293</v>
      </c>
      <c r="Q99">
        <f t="shared" si="2"/>
        <v>0.14986900815566093</v>
      </c>
      <c r="R99">
        <f t="shared" si="2"/>
        <v>0.3141689875487968</v>
      </c>
      <c r="S99">
        <f t="shared" si="2"/>
        <v>0.19315443336174534</v>
      </c>
      <c r="T99">
        <f t="shared" si="2"/>
        <v>0</v>
      </c>
      <c r="U99">
        <f t="shared" si="2"/>
        <v>1.4704661449828096</v>
      </c>
      <c r="V99">
        <f t="shared" si="2"/>
        <v>9.1148688131224384E-2</v>
      </c>
      <c r="W99">
        <f t="shared" si="2"/>
        <v>0.32937446249217978</v>
      </c>
      <c r="X99">
        <f t="shared" si="2"/>
        <v>1.1265231910984796</v>
      </c>
      <c r="Y99">
        <f t="shared" si="2"/>
        <v>0</v>
      </c>
      <c r="Z99">
        <f t="shared" si="2"/>
        <v>3.1662718559999997E-2</v>
      </c>
      <c r="AA99">
        <f t="shared" si="2"/>
        <v>0.44967052800000085</v>
      </c>
      <c r="AB99">
        <f t="shared" si="2"/>
        <v>7.3333917936000026E-2</v>
      </c>
      <c r="AC99">
        <f t="shared" si="2"/>
        <v>1.2975232895999998E-2</v>
      </c>
      <c r="AD99">
        <f t="shared" si="2"/>
        <v>0.38831661576000026</v>
      </c>
      <c r="AE99">
        <f t="shared" si="2"/>
        <v>0.5101702006319988</v>
      </c>
      <c r="AF99">
        <f t="shared" si="2"/>
        <v>0.17613795000000007</v>
      </c>
      <c r="AG99">
        <f t="shared" si="2"/>
        <v>0.63609806591999962</v>
      </c>
      <c r="AH99">
        <f t="shared" si="2"/>
        <v>1.6143612033600008</v>
      </c>
      <c r="AI99">
        <f t="shared" si="2"/>
        <v>0.16381676880000001</v>
      </c>
      <c r="AJ99">
        <f t="shared" si="2"/>
        <v>0</v>
      </c>
      <c r="AK99">
        <f t="shared" si="2"/>
        <v>0.540455040000001</v>
      </c>
      <c r="AL99">
        <f t="shared" si="2"/>
        <v>1.4306450700000006</v>
      </c>
      <c r="AM99">
        <f t="shared" si="2"/>
        <v>0.122944106023016</v>
      </c>
      <c r="AN99">
        <f t="shared" si="2"/>
        <v>0</v>
      </c>
      <c r="AO99">
        <f t="shared" si="2"/>
        <v>0.20266137359999986</v>
      </c>
      <c r="AP99">
        <f t="shared" si="2"/>
        <v>0.11769909984000007</v>
      </c>
      <c r="AQ99">
        <f t="shared" si="2"/>
        <v>0.23800150000000003</v>
      </c>
      <c r="AR99">
        <f t="shared" si="2"/>
        <v>0.5185757376000002</v>
      </c>
      <c r="AS99">
        <f t="shared" si="2"/>
        <v>0.33645257752500024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0.69191970823524529</v>
      </c>
      <c r="BB99">
        <f t="shared" si="1"/>
        <v>19.422025869560596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24.999363638030626</v>
      </c>
      <c r="L3">
        <v>20.31899693790989</v>
      </c>
      <c r="M3">
        <v>0</v>
      </c>
      <c r="N3">
        <v>30.005096448925904</v>
      </c>
      <c r="O3">
        <v>50.373469558663437</v>
      </c>
      <c r="P3">
        <v>68.081302346638495</v>
      </c>
      <c r="Q3">
        <v>1.9976419047619045</v>
      </c>
      <c r="R3">
        <v>5.0008970097757324</v>
      </c>
      <c r="S3">
        <v>2.9942936507936513</v>
      </c>
      <c r="T3">
        <v>0</v>
      </c>
      <c r="U3">
        <v>292.42233949945592</v>
      </c>
      <c r="V3">
        <v>0</v>
      </c>
      <c r="W3">
        <v>5.8515388235294123</v>
      </c>
      <c r="X3">
        <v>15.004332076215993</v>
      </c>
      <c r="Y3">
        <v>0</v>
      </c>
      <c r="Z3">
        <v>0</v>
      </c>
      <c r="AA3">
        <v>10.835639999999998</v>
      </c>
      <c r="AB3">
        <v>0</v>
      </c>
      <c r="AC3">
        <v>0</v>
      </c>
      <c r="AD3">
        <v>9.2942918000000017</v>
      </c>
      <c r="AE3">
        <v>12.556885224</v>
      </c>
      <c r="AF3">
        <v>0</v>
      </c>
      <c r="AG3">
        <v>0</v>
      </c>
      <c r="AH3">
        <v>38.846886999999995</v>
      </c>
      <c r="AI3">
        <v>0</v>
      </c>
      <c r="AJ3">
        <v>0</v>
      </c>
      <c r="AK3">
        <v>13.020919999999998</v>
      </c>
      <c r="AL3">
        <v>20.155329999999999</v>
      </c>
      <c r="AM3">
        <v>3.7239365079365085</v>
      </c>
      <c r="AN3">
        <v>0</v>
      </c>
      <c r="AO3">
        <v>5.2273199999999989</v>
      </c>
      <c r="AP3">
        <v>3.2862773999999995</v>
      </c>
      <c r="AQ3">
        <v>0</v>
      </c>
      <c r="AR3">
        <v>13.600175999999998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22.559425801627704</v>
      </c>
      <c r="BB3">
        <f>SUM(B3:AZ3)-BA3</f>
        <v>633.23784922501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24.999363638030626</v>
      </c>
      <c r="L4">
        <v>20.31899693790989</v>
      </c>
      <c r="M4">
        <v>0</v>
      </c>
      <c r="N4">
        <v>30.005096448925904</v>
      </c>
      <c r="O4">
        <v>50.373469558663437</v>
      </c>
      <c r="P4">
        <v>68.081302346638495</v>
      </c>
      <c r="Q4">
        <v>1.9976419047619045</v>
      </c>
      <c r="R4">
        <v>5.0008970097757324</v>
      </c>
      <c r="S4">
        <v>2.9942936507936513</v>
      </c>
      <c r="T4">
        <v>0</v>
      </c>
      <c r="U4">
        <v>292.42233949945592</v>
      </c>
      <c r="V4">
        <v>0</v>
      </c>
      <c r="W4">
        <v>5.8515388235294123</v>
      </c>
      <c r="X4">
        <v>15.004332076215993</v>
      </c>
      <c r="Y4">
        <v>0</v>
      </c>
      <c r="Z4">
        <v>0</v>
      </c>
      <c r="AA4">
        <v>10.835639999999998</v>
      </c>
      <c r="AB4">
        <v>0</v>
      </c>
      <c r="AC4">
        <v>0</v>
      </c>
      <c r="AD4">
        <v>9.2942918000000017</v>
      </c>
      <c r="AE4">
        <v>12.556885224</v>
      </c>
      <c r="AF4">
        <v>0</v>
      </c>
      <c r="AG4">
        <v>0</v>
      </c>
      <c r="AH4">
        <v>38.846886999999995</v>
      </c>
      <c r="AI4">
        <v>0</v>
      </c>
      <c r="AJ4">
        <v>0</v>
      </c>
      <c r="AK4">
        <v>13.020919999999998</v>
      </c>
      <c r="AL4">
        <v>20.155329999999999</v>
      </c>
      <c r="AM4">
        <v>3.7239365079365085</v>
      </c>
      <c r="AN4">
        <v>0</v>
      </c>
      <c r="AO4">
        <v>5.2273199999999989</v>
      </c>
      <c r="AP4">
        <v>3.2862773999999995</v>
      </c>
      <c r="AQ4">
        <v>0</v>
      </c>
      <c r="AR4">
        <v>13.600175999999998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22.559425801627704</v>
      </c>
      <c r="BB4">
        <f t="shared" ref="BB4:BB67" si="0">SUM(B4:AZ4)-BA4</f>
        <v>633.23784922501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24.999363638030626</v>
      </c>
      <c r="L5">
        <v>19.998606366990025</v>
      </c>
      <c r="M5">
        <v>0</v>
      </c>
      <c r="N5">
        <v>30.005096448925904</v>
      </c>
      <c r="O5">
        <v>50.373469558663437</v>
      </c>
      <c r="P5">
        <v>68.081302346638495</v>
      </c>
      <c r="Q5">
        <v>1.9997710317460318</v>
      </c>
      <c r="R5">
        <v>3.9557665394783847</v>
      </c>
      <c r="S5">
        <v>3.002843450479233</v>
      </c>
      <c r="T5">
        <v>0</v>
      </c>
      <c r="U5">
        <v>292.42233949945592</v>
      </c>
      <c r="V5">
        <v>0</v>
      </c>
      <c r="W5">
        <v>5.8515388235294123</v>
      </c>
      <c r="X5">
        <v>15.004332076215993</v>
      </c>
      <c r="Y5">
        <v>0</v>
      </c>
      <c r="Z5">
        <v>0</v>
      </c>
      <c r="AA5">
        <v>10.835639999999998</v>
      </c>
      <c r="AB5">
        <v>0</v>
      </c>
      <c r="AC5">
        <v>0</v>
      </c>
      <c r="AD5">
        <v>9.2942918000000017</v>
      </c>
      <c r="AE5">
        <v>12.556885224</v>
      </c>
      <c r="AF5">
        <v>0</v>
      </c>
      <c r="AG5">
        <v>0</v>
      </c>
      <c r="AH5">
        <v>38.846886999999995</v>
      </c>
      <c r="AI5">
        <v>0</v>
      </c>
      <c r="AJ5">
        <v>0</v>
      </c>
      <c r="AK5">
        <v>13.020919999999998</v>
      </c>
      <c r="AL5">
        <v>20.155329999999999</v>
      </c>
      <c r="AM5">
        <v>3.7239365079365085</v>
      </c>
      <c r="AN5">
        <v>0</v>
      </c>
      <c r="AO5">
        <v>5.2273199999999989</v>
      </c>
      <c r="AP5">
        <v>3.2862773999999995</v>
      </c>
      <c r="AQ5">
        <v>0</v>
      </c>
      <c r="AR5">
        <v>12.338304000000001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22.469410764723435</v>
      </c>
      <c r="BB5">
        <f t="shared" si="0"/>
        <v>630.71115014736677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24.999363638030626</v>
      </c>
      <c r="L6">
        <v>19.998606366990025</v>
      </c>
      <c r="M6">
        <v>0</v>
      </c>
      <c r="N6">
        <v>30.005096448925904</v>
      </c>
      <c r="O6">
        <v>50.373469558663437</v>
      </c>
      <c r="P6">
        <v>68.081302346638495</v>
      </c>
      <c r="Q6">
        <v>1.9997710317460318</v>
      </c>
      <c r="R6">
        <v>5.0011051738761658</v>
      </c>
      <c r="S6">
        <v>3.002843450479233</v>
      </c>
      <c r="T6">
        <v>0</v>
      </c>
      <c r="U6">
        <v>292.42233949945592</v>
      </c>
      <c r="V6">
        <v>0</v>
      </c>
      <c r="W6">
        <v>5.8515388235294123</v>
      </c>
      <c r="X6">
        <v>15.004332076215993</v>
      </c>
      <c r="Y6">
        <v>0</v>
      </c>
      <c r="Z6">
        <v>0</v>
      </c>
      <c r="AA6">
        <v>10.835639999999998</v>
      </c>
      <c r="AB6">
        <v>0</v>
      </c>
      <c r="AC6">
        <v>0</v>
      </c>
      <c r="AD6">
        <v>9.2942918000000017</v>
      </c>
      <c r="AE6">
        <v>12.556885224</v>
      </c>
      <c r="AF6">
        <v>0</v>
      </c>
      <c r="AG6">
        <v>0</v>
      </c>
      <c r="AH6">
        <v>38.846886999999995</v>
      </c>
      <c r="AI6">
        <v>0</v>
      </c>
      <c r="AJ6">
        <v>0</v>
      </c>
      <c r="AK6">
        <v>13.020919999999998</v>
      </c>
      <c r="AL6">
        <v>20.155329999999999</v>
      </c>
      <c r="AM6">
        <v>3.7239365079365085</v>
      </c>
      <c r="AN6">
        <v>0</v>
      </c>
      <c r="AO6">
        <v>5.2273199999999989</v>
      </c>
      <c r="AP6">
        <v>3.2862773999999995</v>
      </c>
      <c r="AQ6">
        <v>0</v>
      </c>
      <c r="AR6">
        <v>12.338304000000001</v>
      </c>
      <c r="AS6">
        <v>8.0294988000000007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22.499493567254159</v>
      </c>
      <c r="BB6">
        <f t="shared" si="0"/>
        <v>631.55556557923376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24.999363638030626</v>
      </c>
      <c r="L7">
        <v>19.998606366990025</v>
      </c>
      <c r="M7">
        <v>0</v>
      </c>
      <c r="N7">
        <v>30.005096448925904</v>
      </c>
      <c r="O7">
        <v>50.373469558663437</v>
      </c>
      <c r="P7">
        <v>68.081302346638495</v>
      </c>
      <c r="Q7">
        <v>1.9997710317460318</v>
      </c>
      <c r="R7">
        <v>5.0011051738761658</v>
      </c>
      <c r="S7">
        <v>3.002843450479233</v>
      </c>
      <c r="T7">
        <v>0</v>
      </c>
      <c r="U7">
        <v>292.42233949945592</v>
      </c>
      <c r="V7">
        <v>0</v>
      </c>
      <c r="W7">
        <v>7.7261025882352952</v>
      </c>
      <c r="X7">
        <v>15.004332076215993</v>
      </c>
      <c r="Y7">
        <v>0</v>
      </c>
      <c r="Z7">
        <v>0</v>
      </c>
      <c r="AA7">
        <v>10.835639999999998</v>
      </c>
      <c r="AB7">
        <v>0</v>
      </c>
      <c r="AC7">
        <v>0</v>
      </c>
      <c r="AD7">
        <v>9.2942918000000017</v>
      </c>
      <c r="AE7">
        <v>12.556885224</v>
      </c>
      <c r="AF7">
        <v>0</v>
      </c>
      <c r="AG7">
        <v>0</v>
      </c>
      <c r="AH7">
        <v>38.846886999999995</v>
      </c>
      <c r="AI7">
        <v>0</v>
      </c>
      <c r="AJ7">
        <v>0</v>
      </c>
      <c r="AK7">
        <v>13.020919999999998</v>
      </c>
      <c r="AL7">
        <v>20.155329999999999</v>
      </c>
      <c r="AM7">
        <v>3.7239365079365085</v>
      </c>
      <c r="AN7">
        <v>0</v>
      </c>
      <c r="AO7">
        <v>5.2273199999999989</v>
      </c>
      <c r="AP7">
        <v>3.2862773999999995</v>
      </c>
      <c r="AQ7">
        <v>0</v>
      </c>
      <c r="AR7">
        <v>12.338304000000001</v>
      </c>
      <c r="AS7">
        <v>8.0294988000000007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22.563978543724748</v>
      </c>
      <c r="BB7">
        <f t="shared" si="0"/>
        <v>633.36564436746903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24.999058557710413</v>
      </c>
      <c r="L8">
        <v>19.998606366990025</v>
      </c>
      <c r="M8">
        <v>0</v>
      </c>
      <c r="N8">
        <v>30.005096448925904</v>
      </c>
      <c r="O8">
        <v>50.373469558663437</v>
      </c>
      <c r="P8">
        <v>68.081302346638495</v>
      </c>
      <c r="Q8">
        <v>1.9997710317460318</v>
      </c>
      <c r="R8">
        <v>5.0011051738761658</v>
      </c>
      <c r="S8">
        <v>3.002843450479233</v>
      </c>
      <c r="T8">
        <v>0</v>
      </c>
      <c r="U8">
        <v>292.42233949945592</v>
      </c>
      <c r="V8">
        <v>0</v>
      </c>
      <c r="W8">
        <v>7.7261025882352952</v>
      </c>
      <c r="X8">
        <v>15.004332076215993</v>
      </c>
      <c r="Y8">
        <v>0</v>
      </c>
      <c r="Z8">
        <v>0</v>
      </c>
      <c r="AA8">
        <v>10.835639999999998</v>
      </c>
      <c r="AB8">
        <v>0</v>
      </c>
      <c r="AC8">
        <v>0</v>
      </c>
      <c r="AD8">
        <v>9.2942918000000017</v>
      </c>
      <c r="AE8">
        <v>12.556885224</v>
      </c>
      <c r="AF8">
        <v>0</v>
      </c>
      <c r="AG8">
        <v>0</v>
      </c>
      <c r="AH8">
        <v>38.846886999999995</v>
      </c>
      <c r="AI8">
        <v>0</v>
      </c>
      <c r="AJ8">
        <v>0</v>
      </c>
      <c r="AK8">
        <v>13.020919999999998</v>
      </c>
      <c r="AL8">
        <v>20.155329999999999</v>
      </c>
      <c r="AM8">
        <v>3.7239365079365085</v>
      </c>
      <c r="AN8">
        <v>0</v>
      </c>
      <c r="AO8">
        <v>5.2273199999999989</v>
      </c>
      <c r="AP8">
        <v>3.2862773999999995</v>
      </c>
      <c r="AQ8">
        <v>0</v>
      </c>
      <c r="AR8">
        <v>12.338304000000001</v>
      </c>
      <c r="AS8">
        <v>8.0294988000000007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22.563968119785972</v>
      </c>
      <c r="BB8">
        <f t="shared" si="0"/>
        <v>633.36534971108767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26.066688241666672</v>
      </c>
      <c r="L9">
        <v>19.998606366990025</v>
      </c>
      <c r="M9">
        <v>0</v>
      </c>
      <c r="N9">
        <v>30.005096448925904</v>
      </c>
      <c r="O9">
        <v>50.373469558663437</v>
      </c>
      <c r="P9">
        <v>68.081302346638495</v>
      </c>
      <c r="Q9">
        <v>1.9981531249999998</v>
      </c>
      <c r="R9">
        <v>5.0005247374562423</v>
      </c>
      <c r="S9">
        <v>3.0032740324594256</v>
      </c>
      <c r="T9">
        <v>0</v>
      </c>
      <c r="U9">
        <v>292.42233949945592</v>
      </c>
      <c r="V9">
        <v>0</v>
      </c>
      <c r="W9">
        <v>7.7261025882352952</v>
      </c>
      <c r="X9">
        <v>15.004332076215993</v>
      </c>
      <c r="Y9">
        <v>0</v>
      </c>
      <c r="Z9">
        <v>0</v>
      </c>
      <c r="AA9">
        <v>10.835639999999998</v>
      </c>
      <c r="AB9">
        <v>0</v>
      </c>
      <c r="AC9">
        <v>0</v>
      </c>
      <c r="AD9">
        <v>9.2942918000000017</v>
      </c>
      <c r="AE9">
        <v>12.556885224</v>
      </c>
      <c r="AF9">
        <v>0</v>
      </c>
      <c r="AG9">
        <v>0</v>
      </c>
      <c r="AH9">
        <v>38.846886999999995</v>
      </c>
      <c r="AI9">
        <v>0</v>
      </c>
      <c r="AJ9">
        <v>0</v>
      </c>
      <c r="AK9">
        <v>13.020919999999998</v>
      </c>
      <c r="AL9">
        <v>20.155329999999999</v>
      </c>
      <c r="AM9">
        <v>3.7239365079365085</v>
      </c>
      <c r="AN9">
        <v>0</v>
      </c>
      <c r="AO9">
        <v>5.2273199999999989</v>
      </c>
      <c r="AP9">
        <v>3.2862773999999995</v>
      </c>
      <c r="AQ9">
        <v>0</v>
      </c>
      <c r="AR9">
        <v>12.338304000000001</v>
      </c>
      <c r="AS9">
        <v>8.0294988000000007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22.600633844719976</v>
      </c>
      <c r="BB9">
        <f t="shared" si="0"/>
        <v>634.3945459089241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26.055205381127344</v>
      </c>
      <c r="L10">
        <v>19.998606366990025</v>
      </c>
      <c r="M10">
        <v>0</v>
      </c>
      <c r="N10">
        <v>30.005096448925904</v>
      </c>
      <c r="O10">
        <v>50.373469558663437</v>
      </c>
      <c r="P10">
        <v>68.081302346638495</v>
      </c>
      <c r="Q10">
        <v>1.9981531249999998</v>
      </c>
      <c r="R10">
        <v>5.0005247374562423</v>
      </c>
      <c r="S10">
        <v>3.0032740324594256</v>
      </c>
      <c r="T10">
        <v>0</v>
      </c>
      <c r="U10">
        <v>292.42233949945592</v>
      </c>
      <c r="V10">
        <v>0</v>
      </c>
      <c r="W10">
        <v>5.1772541819665454</v>
      </c>
      <c r="X10">
        <v>14.999755281087078</v>
      </c>
      <c r="Y10">
        <v>0</v>
      </c>
      <c r="Z10">
        <v>0</v>
      </c>
      <c r="AA10">
        <v>10.835639999999998</v>
      </c>
      <c r="AB10">
        <v>0</v>
      </c>
      <c r="AC10">
        <v>0</v>
      </c>
      <c r="AD10">
        <v>9.2942918000000017</v>
      </c>
      <c r="AE10">
        <v>12.556885224</v>
      </c>
      <c r="AF10">
        <v>0</v>
      </c>
      <c r="AG10">
        <v>0</v>
      </c>
      <c r="AH10">
        <v>38.846886999999995</v>
      </c>
      <c r="AI10">
        <v>0</v>
      </c>
      <c r="AJ10">
        <v>0</v>
      </c>
      <c r="AK10">
        <v>13.020919999999998</v>
      </c>
      <c r="AL10">
        <v>20.155329999999999</v>
      </c>
      <c r="AM10">
        <v>3.7239365079365085</v>
      </c>
      <c r="AN10">
        <v>0</v>
      </c>
      <c r="AO10">
        <v>5.2273199999999989</v>
      </c>
      <c r="AP10">
        <v>3.2862773999999995</v>
      </c>
      <c r="AQ10">
        <v>0</v>
      </c>
      <c r="AR10">
        <v>12.338304000000001</v>
      </c>
      <c r="AS10">
        <v>8.0294988000000007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22.512401096594733</v>
      </c>
      <c r="BB10">
        <f t="shared" si="0"/>
        <v>631.91787059511228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25.00061071408663</v>
      </c>
      <c r="L11">
        <v>19.998075596275456</v>
      </c>
      <c r="M11">
        <v>0</v>
      </c>
      <c r="N11">
        <v>30.005096448925904</v>
      </c>
      <c r="O11">
        <v>50.373469558663437</v>
      </c>
      <c r="P11">
        <v>68.02098778037913</v>
      </c>
      <c r="Q11">
        <v>1.9981531249999998</v>
      </c>
      <c r="R11">
        <v>5.0005247374562423</v>
      </c>
      <c r="S11">
        <v>3.0032740324594256</v>
      </c>
      <c r="T11">
        <v>0</v>
      </c>
      <c r="U11">
        <v>292.42233949945592</v>
      </c>
      <c r="V11">
        <v>0</v>
      </c>
      <c r="W11">
        <v>5.1772541819665454</v>
      </c>
      <c r="X11">
        <v>14.999755281087078</v>
      </c>
      <c r="Y11">
        <v>0</v>
      </c>
      <c r="Z11">
        <v>0</v>
      </c>
      <c r="AA11">
        <v>10.835639999999998</v>
      </c>
      <c r="AB11">
        <v>0</v>
      </c>
      <c r="AC11">
        <v>0</v>
      </c>
      <c r="AD11">
        <v>9.2942918000000017</v>
      </c>
      <c r="AE11">
        <v>12.556885224</v>
      </c>
      <c r="AF11">
        <v>0</v>
      </c>
      <c r="AG11">
        <v>0</v>
      </c>
      <c r="AH11">
        <v>38.846886999999995</v>
      </c>
      <c r="AI11">
        <v>0</v>
      </c>
      <c r="AJ11">
        <v>0</v>
      </c>
      <c r="AK11">
        <v>13.020919999999998</v>
      </c>
      <c r="AL11">
        <v>20.155329999999999</v>
      </c>
      <c r="AM11">
        <v>3.7239365079365085</v>
      </c>
      <c r="AN11">
        <v>0</v>
      </c>
      <c r="AO11">
        <v>5.2273199999999989</v>
      </c>
      <c r="AP11">
        <v>3.2862773999999995</v>
      </c>
      <c r="AQ11">
        <v>0</v>
      </c>
      <c r="AR11">
        <v>12.338304000000001</v>
      </c>
      <c r="AS11">
        <v>8.0294988000000007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22.474029772923732</v>
      </c>
      <c r="BB11">
        <f t="shared" si="0"/>
        <v>630.84080191476869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25.00061071408663</v>
      </c>
      <c r="L12">
        <v>19.998075596275456</v>
      </c>
      <c r="M12">
        <v>0</v>
      </c>
      <c r="N12">
        <v>30.005096448925904</v>
      </c>
      <c r="O12">
        <v>50.373469558663437</v>
      </c>
      <c r="P12">
        <v>68.02098778037913</v>
      </c>
      <c r="Q12">
        <v>1.9981531249999998</v>
      </c>
      <c r="R12">
        <v>5.0005247374562423</v>
      </c>
      <c r="S12">
        <v>3.0032740324594256</v>
      </c>
      <c r="T12">
        <v>0</v>
      </c>
      <c r="U12">
        <v>292.42233949945592</v>
      </c>
      <c r="V12">
        <v>0</v>
      </c>
      <c r="W12">
        <v>5.1772541819665454</v>
      </c>
      <c r="X12">
        <v>14.999755281087078</v>
      </c>
      <c r="Y12">
        <v>0</v>
      </c>
      <c r="Z12">
        <v>0</v>
      </c>
      <c r="AA12">
        <v>10.835639999999998</v>
      </c>
      <c r="AB12">
        <v>0</v>
      </c>
      <c r="AC12">
        <v>0</v>
      </c>
      <c r="AD12">
        <v>9.2942918000000017</v>
      </c>
      <c r="AE12">
        <v>12.556885224</v>
      </c>
      <c r="AF12">
        <v>0</v>
      </c>
      <c r="AG12">
        <v>0</v>
      </c>
      <c r="AH12">
        <v>38.846886999999995</v>
      </c>
      <c r="AI12">
        <v>0</v>
      </c>
      <c r="AJ12">
        <v>0</v>
      </c>
      <c r="AK12">
        <v>13.020919999999998</v>
      </c>
      <c r="AL12">
        <v>20.155329999999999</v>
      </c>
      <c r="AM12">
        <v>3.7239365079365085</v>
      </c>
      <c r="AN12">
        <v>0</v>
      </c>
      <c r="AO12">
        <v>5.2273199999999989</v>
      </c>
      <c r="AP12">
        <v>3.2862773999999995</v>
      </c>
      <c r="AQ12">
        <v>0</v>
      </c>
      <c r="AR12">
        <v>12.338304000000001</v>
      </c>
      <c r="AS12">
        <v>8.2003391999999984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22.479906570923731</v>
      </c>
      <c r="BB12">
        <f t="shared" si="0"/>
        <v>631.00576551676863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25.00061071408663</v>
      </c>
      <c r="L13">
        <v>19.998075596275456</v>
      </c>
      <c r="M13">
        <v>0</v>
      </c>
      <c r="N13">
        <v>30.005096448925904</v>
      </c>
      <c r="O13">
        <v>50.373469558663437</v>
      </c>
      <c r="P13">
        <v>68.02098778037913</v>
      </c>
      <c r="Q13">
        <v>1.9981531249999998</v>
      </c>
      <c r="R13">
        <v>5.0005247374562423</v>
      </c>
      <c r="S13">
        <v>3.0032740324594256</v>
      </c>
      <c r="T13">
        <v>0</v>
      </c>
      <c r="U13">
        <v>292.42233949945592</v>
      </c>
      <c r="V13">
        <v>0</v>
      </c>
      <c r="W13">
        <v>5.1772541819665454</v>
      </c>
      <c r="X13">
        <v>14.999755281087078</v>
      </c>
      <c r="Y13">
        <v>0</v>
      </c>
      <c r="Z13">
        <v>0</v>
      </c>
      <c r="AA13">
        <v>10.835639999999998</v>
      </c>
      <c r="AB13">
        <v>0</v>
      </c>
      <c r="AC13">
        <v>0</v>
      </c>
      <c r="AD13">
        <v>9.2942918000000017</v>
      </c>
      <c r="AE13">
        <v>12.556885224</v>
      </c>
      <c r="AF13">
        <v>0</v>
      </c>
      <c r="AG13">
        <v>0</v>
      </c>
      <c r="AH13">
        <v>38.846886999999995</v>
      </c>
      <c r="AI13">
        <v>0</v>
      </c>
      <c r="AJ13">
        <v>0</v>
      </c>
      <c r="AK13">
        <v>13.020919999999998</v>
      </c>
      <c r="AL13">
        <v>20.155329999999999</v>
      </c>
      <c r="AM13">
        <v>3.7239365079365085</v>
      </c>
      <c r="AN13">
        <v>0</v>
      </c>
      <c r="AO13">
        <v>4.4805599999999997</v>
      </c>
      <c r="AP13">
        <v>2.928366</v>
      </c>
      <c r="AQ13">
        <v>0</v>
      </c>
      <c r="AR13">
        <v>12.338304000000001</v>
      </c>
      <c r="AS13">
        <v>8.2003391999999984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22.441905884923727</v>
      </c>
      <c r="BB13">
        <f t="shared" si="0"/>
        <v>629.93909480276864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25.00061071408663</v>
      </c>
      <c r="L14">
        <v>19.998075596275456</v>
      </c>
      <c r="M14">
        <v>0</v>
      </c>
      <c r="N14">
        <v>30.005096448925904</v>
      </c>
      <c r="O14">
        <v>50.373469558663437</v>
      </c>
      <c r="P14">
        <v>68.02098778037913</v>
      </c>
      <c r="Q14">
        <v>1.9981531249999998</v>
      </c>
      <c r="R14">
        <v>5.0005247374562423</v>
      </c>
      <c r="S14">
        <v>3.0032740324594256</v>
      </c>
      <c r="T14">
        <v>0</v>
      </c>
      <c r="U14">
        <v>292.42233949945592</v>
      </c>
      <c r="V14">
        <v>0</v>
      </c>
      <c r="W14">
        <v>5.1772541819665454</v>
      </c>
      <c r="X14">
        <v>14.999755281087078</v>
      </c>
      <c r="Y14">
        <v>0</v>
      </c>
      <c r="Z14">
        <v>0</v>
      </c>
      <c r="AA14">
        <v>10.835639999999998</v>
      </c>
      <c r="AB14">
        <v>0</v>
      </c>
      <c r="AC14">
        <v>0</v>
      </c>
      <c r="AD14">
        <v>9.2942918000000017</v>
      </c>
      <c r="AE14">
        <v>12.556885224</v>
      </c>
      <c r="AF14">
        <v>0</v>
      </c>
      <c r="AG14">
        <v>0</v>
      </c>
      <c r="AH14">
        <v>38.846886999999995</v>
      </c>
      <c r="AI14">
        <v>0</v>
      </c>
      <c r="AJ14">
        <v>0</v>
      </c>
      <c r="AK14">
        <v>13.020919999999998</v>
      </c>
      <c r="AL14">
        <v>20.155329999999999</v>
      </c>
      <c r="AM14">
        <v>3.7239365079365085</v>
      </c>
      <c r="AN14">
        <v>0</v>
      </c>
      <c r="AO14">
        <v>4.4805599999999997</v>
      </c>
      <c r="AP14">
        <v>2.928366</v>
      </c>
      <c r="AQ14">
        <v>0</v>
      </c>
      <c r="AR14">
        <v>12.338304000000001</v>
      </c>
      <c r="AS14">
        <v>8.2003391999999984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22.441905884923727</v>
      </c>
      <c r="BB14">
        <f t="shared" si="0"/>
        <v>629.93909480276864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25.611931233737693</v>
      </c>
      <c r="L15">
        <v>20.39151263725352</v>
      </c>
      <c r="M15">
        <v>0</v>
      </c>
      <c r="N15">
        <v>30.005096448925904</v>
      </c>
      <c r="O15">
        <v>50.373469558663437</v>
      </c>
      <c r="P15">
        <v>68.02098778037913</v>
      </c>
      <c r="Q15">
        <v>1.9981531249999998</v>
      </c>
      <c r="R15">
        <v>5.0005247374562423</v>
      </c>
      <c r="S15">
        <v>3.0032740324594256</v>
      </c>
      <c r="T15">
        <v>0</v>
      </c>
      <c r="U15">
        <v>292.42233949945592</v>
      </c>
      <c r="V15">
        <v>0</v>
      </c>
      <c r="W15">
        <v>5.0025858506944445</v>
      </c>
      <c r="X15">
        <v>15.004332076215993</v>
      </c>
      <c r="Y15">
        <v>0</v>
      </c>
      <c r="Z15">
        <v>0</v>
      </c>
      <c r="AA15">
        <v>10.835639999999998</v>
      </c>
      <c r="AB15">
        <v>0</v>
      </c>
      <c r="AC15">
        <v>0</v>
      </c>
      <c r="AD15">
        <v>9.2942918000000017</v>
      </c>
      <c r="AE15">
        <v>12.556885224</v>
      </c>
      <c r="AF15">
        <v>0</v>
      </c>
      <c r="AG15">
        <v>0</v>
      </c>
      <c r="AH15">
        <v>38.846886999999995</v>
      </c>
      <c r="AI15">
        <v>0</v>
      </c>
      <c r="AJ15">
        <v>0</v>
      </c>
      <c r="AK15">
        <v>13.020919999999998</v>
      </c>
      <c r="AL15">
        <v>20.155329999999999</v>
      </c>
      <c r="AM15">
        <v>3.7239365079365085</v>
      </c>
      <c r="AN15">
        <v>0</v>
      </c>
      <c r="AO15">
        <v>4.4805599999999997</v>
      </c>
      <c r="AP15">
        <v>2.765679</v>
      </c>
      <c r="AQ15">
        <v>0</v>
      </c>
      <c r="AR15">
        <v>12.338304000000001</v>
      </c>
      <c r="AS15">
        <v>8.2003391999999984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22.465021709644311</v>
      </c>
      <c r="BB15">
        <f t="shared" si="0"/>
        <v>630.58795800253392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25.611192333684954</v>
      </c>
      <c r="L16">
        <v>20.39151263725352</v>
      </c>
      <c r="M16">
        <v>0</v>
      </c>
      <c r="N16">
        <v>30.005096448925904</v>
      </c>
      <c r="O16">
        <v>50.373469558663437</v>
      </c>
      <c r="P16">
        <v>68.02098778037913</v>
      </c>
      <c r="Q16">
        <v>1.9981531249999998</v>
      </c>
      <c r="R16">
        <v>5.0005247374562423</v>
      </c>
      <c r="S16">
        <v>3.0032740324594256</v>
      </c>
      <c r="T16">
        <v>0</v>
      </c>
      <c r="U16">
        <v>292.42233949945592</v>
      </c>
      <c r="V16">
        <v>0</v>
      </c>
      <c r="W16">
        <v>5.0030840125391842</v>
      </c>
      <c r="X16">
        <v>14.999755281087078</v>
      </c>
      <c r="Y16">
        <v>0</v>
      </c>
      <c r="Z16">
        <v>0</v>
      </c>
      <c r="AA16">
        <v>10.835639999999998</v>
      </c>
      <c r="AB16">
        <v>0</v>
      </c>
      <c r="AC16">
        <v>0</v>
      </c>
      <c r="AD16">
        <v>9.2942918000000017</v>
      </c>
      <c r="AE16">
        <v>12.556885224</v>
      </c>
      <c r="AF16">
        <v>0</v>
      </c>
      <c r="AG16">
        <v>0</v>
      </c>
      <c r="AH16">
        <v>38.846886999999995</v>
      </c>
      <c r="AI16">
        <v>0</v>
      </c>
      <c r="AJ16">
        <v>0</v>
      </c>
      <c r="AK16">
        <v>13.020919999999998</v>
      </c>
      <c r="AL16">
        <v>20.155329999999999</v>
      </c>
      <c r="AM16">
        <v>3.7239365079365085</v>
      </c>
      <c r="AN16">
        <v>0</v>
      </c>
      <c r="AO16">
        <v>4.4805599999999997</v>
      </c>
      <c r="AP16">
        <v>2.765679</v>
      </c>
      <c r="AQ16">
        <v>0</v>
      </c>
      <c r="AR16">
        <v>13.600175999999998</v>
      </c>
      <c r="AS16">
        <v>8.2003391999999984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22.508264554142542</v>
      </c>
      <c r="BB16">
        <f t="shared" si="0"/>
        <v>631.80176962469886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25.611931233737693</v>
      </c>
      <c r="L17">
        <v>20.39151263725352</v>
      </c>
      <c r="M17">
        <v>0</v>
      </c>
      <c r="N17">
        <v>30.005096448925904</v>
      </c>
      <c r="O17">
        <v>50.373469558663437</v>
      </c>
      <c r="P17">
        <v>68.02098778037913</v>
      </c>
      <c r="Q17">
        <v>1.9981531249999998</v>
      </c>
      <c r="R17">
        <v>5.0005247374562423</v>
      </c>
      <c r="S17">
        <v>3.0032740324594256</v>
      </c>
      <c r="T17">
        <v>0</v>
      </c>
      <c r="U17">
        <v>292.42233949945592</v>
      </c>
      <c r="V17">
        <v>0</v>
      </c>
      <c r="W17">
        <v>5.0030840125391842</v>
      </c>
      <c r="X17">
        <v>14.999755281087078</v>
      </c>
      <c r="Y17">
        <v>0</v>
      </c>
      <c r="Z17">
        <v>0</v>
      </c>
      <c r="AA17">
        <v>10.835639999999998</v>
      </c>
      <c r="AB17">
        <v>0</v>
      </c>
      <c r="AC17">
        <v>0</v>
      </c>
      <c r="AD17">
        <v>9.2942918000000017</v>
      </c>
      <c r="AE17">
        <v>12.556885224</v>
      </c>
      <c r="AF17">
        <v>0</v>
      </c>
      <c r="AG17">
        <v>0</v>
      </c>
      <c r="AH17">
        <v>38.846886999999995</v>
      </c>
      <c r="AI17">
        <v>0</v>
      </c>
      <c r="AJ17">
        <v>0</v>
      </c>
      <c r="AK17">
        <v>13.020919999999998</v>
      </c>
      <c r="AL17">
        <v>20.155329999999999</v>
      </c>
      <c r="AM17">
        <v>3.7239365079365085</v>
      </c>
      <c r="AN17">
        <v>0</v>
      </c>
      <c r="AO17">
        <v>4.4805599999999997</v>
      </c>
      <c r="AP17">
        <v>3.2862773999999995</v>
      </c>
      <c r="AQ17">
        <v>0</v>
      </c>
      <c r="AR17">
        <v>13.600175999999998</v>
      </c>
      <c r="AS17">
        <v>8.2003391999999984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22.526198766477975</v>
      </c>
      <c r="BB17">
        <f t="shared" si="0"/>
        <v>632.30517271241627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25.611192333684954</v>
      </c>
      <c r="L18">
        <v>20.39151263725352</v>
      </c>
      <c r="M18">
        <v>0</v>
      </c>
      <c r="N18">
        <v>30.005096448925904</v>
      </c>
      <c r="O18">
        <v>50.373469558663437</v>
      </c>
      <c r="P18">
        <v>68.02098778037913</v>
      </c>
      <c r="Q18">
        <v>1.9981531249999998</v>
      </c>
      <c r="R18">
        <v>5.0005247374562423</v>
      </c>
      <c r="S18">
        <v>3.0032740324594256</v>
      </c>
      <c r="T18">
        <v>0</v>
      </c>
      <c r="U18">
        <v>292.42233949945592</v>
      </c>
      <c r="V18">
        <v>0</v>
      </c>
      <c r="W18">
        <v>5.0030840125391842</v>
      </c>
      <c r="X18">
        <v>14.999755281087078</v>
      </c>
      <c r="Y18">
        <v>0</v>
      </c>
      <c r="Z18">
        <v>0</v>
      </c>
      <c r="AA18">
        <v>10.835639999999998</v>
      </c>
      <c r="AB18">
        <v>0</v>
      </c>
      <c r="AC18">
        <v>0</v>
      </c>
      <c r="AD18">
        <v>9.2942918000000017</v>
      </c>
      <c r="AE18">
        <v>12.556885224</v>
      </c>
      <c r="AF18">
        <v>0</v>
      </c>
      <c r="AG18">
        <v>0</v>
      </c>
      <c r="AH18">
        <v>38.846886999999995</v>
      </c>
      <c r="AI18">
        <v>0</v>
      </c>
      <c r="AJ18">
        <v>0</v>
      </c>
      <c r="AK18">
        <v>13.020919999999998</v>
      </c>
      <c r="AL18">
        <v>20.155329999999999</v>
      </c>
      <c r="AM18">
        <v>3.7239365079365085</v>
      </c>
      <c r="AN18">
        <v>0</v>
      </c>
      <c r="AO18">
        <v>4.4805599999999997</v>
      </c>
      <c r="AP18">
        <v>3.2862773999999995</v>
      </c>
      <c r="AQ18">
        <v>0</v>
      </c>
      <c r="AR18">
        <v>13.600175999999998</v>
      </c>
      <c r="AS18">
        <v>8.0294988000000007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22.520296534142545</v>
      </c>
      <c r="BB18">
        <f t="shared" si="0"/>
        <v>632.13949564469897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25.611931233737693</v>
      </c>
      <c r="L19">
        <v>20.39151263725352</v>
      </c>
      <c r="M19">
        <v>0</v>
      </c>
      <c r="N19">
        <v>30.005096448925904</v>
      </c>
      <c r="O19">
        <v>50.373469558663437</v>
      </c>
      <c r="P19">
        <v>68.02098778037913</v>
      </c>
      <c r="Q19">
        <v>1.9981531249999998</v>
      </c>
      <c r="R19">
        <v>5.0005247374562423</v>
      </c>
      <c r="S19">
        <v>3.0032740324594256</v>
      </c>
      <c r="T19">
        <v>0</v>
      </c>
      <c r="U19">
        <v>292.42233949945592</v>
      </c>
      <c r="V19">
        <v>0</v>
      </c>
      <c r="W19">
        <v>4.7026918047469772</v>
      </c>
      <c r="X19">
        <v>14.999755281087078</v>
      </c>
      <c r="Y19">
        <v>0</v>
      </c>
      <c r="Z19">
        <v>0</v>
      </c>
      <c r="AA19">
        <v>10.835639999999998</v>
      </c>
      <c r="AB19">
        <v>0</v>
      </c>
      <c r="AC19">
        <v>0</v>
      </c>
      <c r="AD19">
        <v>9.2942918000000017</v>
      </c>
      <c r="AE19">
        <v>12.556885224</v>
      </c>
      <c r="AF19">
        <v>0</v>
      </c>
      <c r="AG19">
        <v>0</v>
      </c>
      <c r="AH19">
        <v>38.846886999999995</v>
      </c>
      <c r="AI19">
        <v>0</v>
      </c>
      <c r="AJ19">
        <v>0</v>
      </c>
      <c r="AK19">
        <v>13.020919999999998</v>
      </c>
      <c r="AL19">
        <v>20.155329999999999</v>
      </c>
      <c r="AM19">
        <v>3.7239365079365085</v>
      </c>
      <c r="AN19">
        <v>0</v>
      </c>
      <c r="AO19">
        <v>4.4805599999999997</v>
      </c>
      <c r="AP19">
        <v>2.765679</v>
      </c>
      <c r="AQ19">
        <v>0</v>
      </c>
      <c r="AR19">
        <v>13.600175999999998</v>
      </c>
      <c r="AS19">
        <v>8.0294988000000007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22.492079696971487</v>
      </c>
      <c r="BB19">
        <f t="shared" si="0"/>
        <v>631.34746077413047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25.611192333684954</v>
      </c>
      <c r="L20">
        <v>20.39151263725352</v>
      </c>
      <c r="M20">
        <v>0</v>
      </c>
      <c r="N20">
        <v>30.005096448925904</v>
      </c>
      <c r="O20">
        <v>50.373469558663437</v>
      </c>
      <c r="P20">
        <v>68.02098778037913</v>
      </c>
      <c r="Q20">
        <v>1.9981531249999998</v>
      </c>
      <c r="R20">
        <v>5.0005247374562423</v>
      </c>
      <c r="S20">
        <v>3.0032740324594256</v>
      </c>
      <c r="T20">
        <v>0</v>
      </c>
      <c r="U20">
        <v>292.42233949945592</v>
      </c>
      <c r="V20">
        <v>0</v>
      </c>
      <c r="W20">
        <v>4.7026918047469772</v>
      </c>
      <c r="X20">
        <v>14.999755281087078</v>
      </c>
      <c r="Y20">
        <v>0</v>
      </c>
      <c r="Z20">
        <v>0</v>
      </c>
      <c r="AA20">
        <v>10.835639999999998</v>
      </c>
      <c r="AB20">
        <v>0</v>
      </c>
      <c r="AC20">
        <v>0</v>
      </c>
      <c r="AD20">
        <v>9.2942918000000017</v>
      </c>
      <c r="AE20">
        <v>12.556885224</v>
      </c>
      <c r="AF20">
        <v>0</v>
      </c>
      <c r="AG20">
        <v>0</v>
      </c>
      <c r="AH20">
        <v>38.846886999999995</v>
      </c>
      <c r="AI20">
        <v>0</v>
      </c>
      <c r="AJ20">
        <v>0</v>
      </c>
      <c r="AK20">
        <v>13.020919999999998</v>
      </c>
      <c r="AL20">
        <v>20.155329999999999</v>
      </c>
      <c r="AM20">
        <v>3.7239365079365085</v>
      </c>
      <c r="AN20">
        <v>0</v>
      </c>
      <c r="AO20">
        <v>4.4805599999999997</v>
      </c>
      <c r="AP20">
        <v>2.765679</v>
      </c>
      <c r="AQ20">
        <v>0</v>
      </c>
      <c r="AR20">
        <v>12.338304000000001</v>
      </c>
      <c r="AS20">
        <v>8.0294988000000007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22.448645662636054</v>
      </c>
      <c r="BB20">
        <f t="shared" si="0"/>
        <v>630.1282839084131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25.756143970017483</v>
      </c>
      <c r="L21">
        <v>20.494776374021953</v>
      </c>
      <c r="M21">
        <v>0</v>
      </c>
      <c r="N21">
        <v>30.000976772230359</v>
      </c>
      <c r="O21">
        <v>50.373469558663437</v>
      </c>
      <c r="P21">
        <v>68.02098778037913</v>
      </c>
      <c r="Q21">
        <v>1.9981531249999998</v>
      </c>
      <c r="R21">
        <v>5.0005247374562423</v>
      </c>
      <c r="S21">
        <v>3.0032740324594256</v>
      </c>
      <c r="T21">
        <v>0</v>
      </c>
      <c r="U21">
        <v>292.42233949945592</v>
      </c>
      <c r="V21">
        <v>0</v>
      </c>
      <c r="W21">
        <v>4.7026918047469772</v>
      </c>
      <c r="X21">
        <v>14.999755281087078</v>
      </c>
      <c r="Y21">
        <v>0</v>
      </c>
      <c r="Z21">
        <v>0</v>
      </c>
      <c r="AA21">
        <v>10.835639999999998</v>
      </c>
      <c r="AB21">
        <v>0</v>
      </c>
      <c r="AC21">
        <v>0</v>
      </c>
      <c r="AD21">
        <v>9.2942918000000017</v>
      </c>
      <c r="AE21">
        <v>12.556885224</v>
      </c>
      <c r="AF21">
        <v>0</v>
      </c>
      <c r="AG21">
        <v>0</v>
      </c>
      <c r="AH21">
        <v>38.846886999999995</v>
      </c>
      <c r="AI21">
        <v>0</v>
      </c>
      <c r="AJ21">
        <v>0</v>
      </c>
      <c r="AK21">
        <v>13.020919999999998</v>
      </c>
      <c r="AL21">
        <v>20.155329999999999</v>
      </c>
      <c r="AM21">
        <v>3.7239365079365085</v>
      </c>
      <c r="AN21">
        <v>0</v>
      </c>
      <c r="AO21">
        <v>4.4805599999999997</v>
      </c>
      <c r="AP21">
        <v>2.765679</v>
      </c>
      <c r="AQ21">
        <v>0</v>
      </c>
      <c r="AR21">
        <v>12.338304000000001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22.459534402697454</v>
      </c>
      <c r="BB21">
        <f t="shared" si="0"/>
        <v>630.43392734675706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25.755539394230766</v>
      </c>
      <c r="L22">
        <v>20.494776374021953</v>
      </c>
      <c r="M22">
        <v>0</v>
      </c>
      <c r="N22">
        <v>30.000976772230359</v>
      </c>
      <c r="O22">
        <v>50.373469558663437</v>
      </c>
      <c r="P22">
        <v>68.02098778037913</v>
      </c>
      <c r="Q22">
        <v>1.9981531249999998</v>
      </c>
      <c r="R22">
        <v>5.0005247374562423</v>
      </c>
      <c r="S22">
        <v>3.0032740324594256</v>
      </c>
      <c r="T22">
        <v>0</v>
      </c>
      <c r="U22">
        <v>292.42233949945592</v>
      </c>
      <c r="V22">
        <v>0</v>
      </c>
      <c r="W22">
        <v>4.7026918047469772</v>
      </c>
      <c r="X22">
        <v>14.999755281087078</v>
      </c>
      <c r="Y22">
        <v>0</v>
      </c>
      <c r="Z22">
        <v>0</v>
      </c>
      <c r="AA22">
        <v>10.835639999999998</v>
      </c>
      <c r="AB22">
        <v>0</v>
      </c>
      <c r="AC22">
        <v>0</v>
      </c>
      <c r="AD22">
        <v>9.2942918000000017</v>
      </c>
      <c r="AE22">
        <v>12.556885224</v>
      </c>
      <c r="AF22">
        <v>0</v>
      </c>
      <c r="AG22">
        <v>0</v>
      </c>
      <c r="AH22">
        <v>38.846886999999995</v>
      </c>
      <c r="AI22">
        <v>0</v>
      </c>
      <c r="AJ22">
        <v>0</v>
      </c>
      <c r="AK22">
        <v>13.020919999999998</v>
      </c>
      <c r="AL22">
        <v>20.155329999999999</v>
      </c>
      <c r="AM22">
        <v>3.3447720634920635</v>
      </c>
      <c r="AN22">
        <v>0</v>
      </c>
      <c r="AO22">
        <v>4.4805599999999997</v>
      </c>
      <c r="AP22">
        <v>2.765679</v>
      </c>
      <c r="AQ22">
        <v>0</v>
      </c>
      <c r="AR22">
        <v>12.338304000000001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22.446470231180076</v>
      </c>
      <c r="BB22">
        <f t="shared" si="0"/>
        <v>630.06722249804329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25.000900576368878</v>
      </c>
      <c r="L23">
        <v>20.43228218416742</v>
      </c>
      <c r="M23">
        <v>0</v>
      </c>
      <c r="N23">
        <v>30.000976772230359</v>
      </c>
      <c r="O23">
        <v>50.373469558663437</v>
      </c>
      <c r="P23">
        <v>68.021644119891008</v>
      </c>
      <c r="Q23">
        <v>1.9981531249999998</v>
      </c>
      <c r="R23">
        <v>5.0005247374562423</v>
      </c>
      <c r="S23">
        <v>3.0032740324594256</v>
      </c>
      <c r="T23">
        <v>0</v>
      </c>
      <c r="U23">
        <v>292.42233949945592</v>
      </c>
      <c r="V23">
        <v>0</v>
      </c>
      <c r="W23">
        <v>4.7026918047469772</v>
      </c>
      <c r="X23">
        <v>14.999755281087078</v>
      </c>
      <c r="Y23">
        <v>0</v>
      </c>
      <c r="Z23">
        <v>0</v>
      </c>
      <c r="AA23">
        <v>10.835639999999998</v>
      </c>
      <c r="AB23">
        <v>0</v>
      </c>
      <c r="AC23">
        <v>0</v>
      </c>
      <c r="AD23">
        <v>9.2942918000000017</v>
      </c>
      <c r="AE23">
        <v>12.556885224</v>
      </c>
      <c r="AF23">
        <v>0</v>
      </c>
      <c r="AG23">
        <v>0</v>
      </c>
      <c r="AH23">
        <v>38.846886999999995</v>
      </c>
      <c r="AI23">
        <v>0</v>
      </c>
      <c r="AJ23">
        <v>0</v>
      </c>
      <c r="AK23">
        <v>13.020919999999998</v>
      </c>
      <c r="AL23">
        <v>20.155329999999999</v>
      </c>
      <c r="AM23">
        <v>3.7239365079365085</v>
      </c>
      <c r="AN23">
        <v>0</v>
      </c>
      <c r="AO23">
        <v>4.4805599999999997</v>
      </c>
      <c r="AP23">
        <v>2.765679</v>
      </c>
      <c r="AQ23">
        <v>0</v>
      </c>
      <c r="AR23">
        <v>12.338304000000001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22.434812166655384</v>
      </c>
      <c r="BB23">
        <f t="shared" si="0"/>
        <v>629.73997225680785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25.000900576368878</v>
      </c>
      <c r="L24">
        <v>20.43228218416742</v>
      </c>
      <c r="M24">
        <v>0</v>
      </c>
      <c r="N24">
        <v>30.000976772230359</v>
      </c>
      <c r="O24">
        <v>50.373469558663437</v>
      </c>
      <c r="P24">
        <v>68.02098778037913</v>
      </c>
      <c r="Q24">
        <v>1.9981531249999998</v>
      </c>
      <c r="R24">
        <v>5.0005247374562423</v>
      </c>
      <c r="S24">
        <v>3.0032740324594256</v>
      </c>
      <c r="T24">
        <v>0</v>
      </c>
      <c r="U24">
        <v>292.42233949945592</v>
      </c>
      <c r="V24">
        <v>0</v>
      </c>
      <c r="W24">
        <v>4.7026918047469772</v>
      </c>
      <c r="X24">
        <v>14.999755281087078</v>
      </c>
      <c r="Y24">
        <v>0</v>
      </c>
      <c r="Z24">
        <v>0</v>
      </c>
      <c r="AA24">
        <v>10.835639999999998</v>
      </c>
      <c r="AB24">
        <v>0</v>
      </c>
      <c r="AC24">
        <v>0</v>
      </c>
      <c r="AD24">
        <v>9.2942918000000017</v>
      </c>
      <c r="AE24">
        <v>12.556885224</v>
      </c>
      <c r="AF24">
        <v>0</v>
      </c>
      <c r="AG24">
        <v>0</v>
      </c>
      <c r="AH24">
        <v>38.846886999999995</v>
      </c>
      <c r="AI24">
        <v>0</v>
      </c>
      <c r="AJ24">
        <v>0</v>
      </c>
      <c r="AK24">
        <v>13.020919999999998</v>
      </c>
      <c r="AL24">
        <v>20.155329999999999</v>
      </c>
      <c r="AM24">
        <v>3.7239365079365085</v>
      </c>
      <c r="AN24">
        <v>0</v>
      </c>
      <c r="AO24">
        <v>4.4805599999999997</v>
      </c>
      <c r="AP24">
        <v>2.765679</v>
      </c>
      <c r="AQ24">
        <v>0</v>
      </c>
      <c r="AR24">
        <v>12.338304000000001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22.434789295466238</v>
      </c>
      <c r="BB24">
        <f t="shared" si="0"/>
        <v>629.73933878848527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25.000900576368878</v>
      </c>
      <c r="L25">
        <v>20.43228218416742</v>
      </c>
      <c r="M25">
        <v>0</v>
      </c>
      <c r="N25">
        <v>30.000976772230359</v>
      </c>
      <c r="O25">
        <v>50.373469558663437</v>
      </c>
      <c r="P25">
        <v>68.019014433438556</v>
      </c>
      <c r="Q25">
        <v>1.9981531249999998</v>
      </c>
      <c r="R25">
        <v>5.0005247374562423</v>
      </c>
      <c r="S25">
        <v>3.0032740324594256</v>
      </c>
      <c r="T25">
        <v>0</v>
      </c>
      <c r="U25">
        <v>292.42233949945592</v>
      </c>
      <c r="V25">
        <v>0</v>
      </c>
      <c r="W25">
        <v>5.0013785684210523</v>
      </c>
      <c r="X25">
        <v>14.999755281087078</v>
      </c>
      <c r="Y25">
        <v>0</v>
      </c>
      <c r="Z25">
        <v>0</v>
      </c>
      <c r="AA25">
        <v>10.835639999999998</v>
      </c>
      <c r="AB25">
        <v>0</v>
      </c>
      <c r="AC25">
        <v>0</v>
      </c>
      <c r="AD25">
        <v>9.2942918000000017</v>
      </c>
      <c r="AE25">
        <v>12.556885224</v>
      </c>
      <c r="AF25">
        <v>0</v>
      </c>
      <c r="AG25">
        <v>0</v>
      </c>
      <c r="AH25">
        <v>38.846886999999995</v>
      </c>
      <c r="AI25">
        <v>0</v>
      </c>
      <c r="AJ25">
        <v>0</v>
      </c>
      <c r="AK25">
        <v>13.020919999999998</v>
      </c>
      <c r="AL25">
        <v>20.155329999999999</v>
      </c>
      <c r="AM25">
        <v>4.0218514285714289</v>
      </c>
      <c r="AN25">
        <v>0</v>
      </c>
      <c r="AO25">
        <v>4.4805599999999997</v>
      </c>
      <c r="AP25">
        <v>2.928366</v>
      </c>
      <c r="AQ25">
        <v>0</v>
      </c>
      <c r="AR25">
        <v>12.338304000000001</v>
      </c>
      <c r="AS25">
        <v>8.2003391999999984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22.460841089370241</v>
      </c>
      <c r="BB25">
        <f t="shared" si="0"/>
        <v>630.47060233194964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25.000900576368878</v>
      </c>
      <c r="L26">
        <v>20.43228218416742</v>
      </c>
      <c r="M26">
        <v>0</v>
      </c>
      <c r="N26">
        <v>30.000976772230359</v>
      </c>
      <c r="O26">
        <v>50.373469558663437</v>
      </c>
      <c r="P26">
        <v>68.019014433438556</v>
      </c>
      <c r="Q26">
        <v>1.9981531249999998</v>
      </c>
      <c r="R26">
        <v>5.0005247374562423</v>
      </c>
      <c r="S26">
        <v>3.0032740324594256</v>
      </c>
      <c r="T26">
        <v>0</v>
      </c>
      <c r="U26">
        <v>292.42233949945592</v>
      </c>
      <c r="V26">
        <v>0</v>
      </c>
      <c r="W26">
        <v>5.0013785684210523</v>
      </c>
      <c r="X26">
        <v>14.999755281087078</v>
      </c>
      <c r="Y26">
        <v>0</v>
      </c>
      <c r="Z26">
        <v>0</v>
      </c>
      <c r="AA26">
        <v>10.835639999999998</v>
      </c>
      <c r="AB26">
        <v>0</v>
      </c>
      <c r="AC26">
        <v>0</v>
      </c>
      <c r="AD26">
        <v>9.2942918000000017</v>
      </c>
      <c r="AE26">
        <v>12.556885224</v>
      </c>
      <c r="AF26">
        <v>0</v>
      </c>
      <c r="AG26">
        <v>0</v>
      </c>
      <c r="AH26">
        <v>38.846886999999995</v>
      </c>
      <c r="AI26">
        <v>0</v>
      </c>
      <c r="AJ26">
        <v>0</v>
      </c>
      <c r="AK26">
        <v>13.020919999999998</v>
      </c>
      <c r="AL26">
        <v>20.155329999999999</v>
      </c>
      <c r="AM26">
        <v>4.0218514285714289</v>
      </c>
      <c r="AN26">
        <v>0</v>
      </c>
      <c r="AO26">
        <v>4.4805599999999997</v>
      </c>
      <c r="AP26">
        <v>2.928366</v>
      </c>
      <c r="AQ26">
        <v>0</v>
      </c>
      <c r="AR26">
        <v>12.338304000000001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22.457456031370242</v>
      </c>
      <c r="BB26">
        <f t="shared" si="0"/>
        <v>630.37558347194954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25.093973479622182</v>
      </c>
      <c r="L27">
        <v>20.43228218416742</v>
      </c>
      <c r="M27">
        <v>0</v>
      </c>
      <c r="N27">
        <v>30.005096448925904</v>
      </c>
      <c r="O27">
        <v>50.373469558663437</v>
      </c>
      <c r="P27">
        <v>68.01916547196862</v>
      </c>
      <c r="Q27">
        <v>1.9997710317460318</v>
      </c>
      <c r="R27">
        <v>5.0011051738761658</v>
      </c>
      <c r="S27">
        <v>3.002843450479233</v>
      </c>
      <c r="T27">
        <v>0</v>
      </c>
      <c r="U27">
        <v>292.42233949945592</v>
      </c>
      <c r="V27">
        <v>0</v>
      </c>
      <c r="W27">
        <v>5.0023693181818194</v>
      </c>
      <c r="X27">
        <v>15.004332076215993</v>
      </c>
      <c r="Y27">
        <v>0</v>
      </c>
      <c r="Z27">
        <v>0</v>
      </c>
      <c r="AA27">
        <v>10.835639999999998</v>
      </c>
      <c r="AB27">
        <v>0</v>
      </c>
      <c r="AC27">
        <v>0</v>
      </c>
      <c r="AD27">
        <v>9.2942918000000017</v>
      </c>
      <c r="AE27">
        <v>12.556885224</v>
      </c>
      <c r="AF27">
        <v>0</v>
      </c>
      <c r="AG27">
        <v>0</v>
      </c>
      <c r="AH27">
        <v>38.846886999999995</v>
      </c>
      <c r="AI27">
        <v>0</v>
      </c>
      <c r="AJ27">
        <v>0</v>
      </c>
      <c r="AK27">
        <v>13.020919999999998</v>
      </c>
      <c r="AL27">
        <v>20.155329999999999</v>
      </c>
      <c r="AM27">
        <v>4.0218514285714289</v>
      </c>
      <c r="AN27">
        <v>0</v>
      </c>
      <c r="AO27">
        <v>4.4805599999999997</v>
      </c>
      <c r="AP27">
        <v>2.928366</v>
      </c>
      <c r="AQ27">
        <v>0</v>
      </c>
      <c r="AR27">
        <v>12.338304000000001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22.46105720233659</v>
      </c>
      <c r="BB27">
        <f t="shared" si="0"/>
        <v>630.47666122553755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25.093851418401258</v>
      </c>
      <c r="L28">
        <v>20.43228218416742</v>
      </c>
      <c r="M28">
        <v>0</v>
      </c>
      <c r="N28">
        <v>30.005096448925904</v>
      </c>
      <c r="O28">
        <v>50.373469558663437</v>
      </c>
      <c r="P28">
        <v>68.01916547196862</v>
      </c>
      <c r="Q28">
        <v>1.9997710317460318</v>
      </c>
      <c r="R28">
        <v>5.0011051738761658</v>
      </c>
      <c r="S28">
        <v>3.002843450479233</v>
      </c>
      <c r="T28">
        <v>0</v>
      </c>
      <c r="U28">
        <v>292.42233949945592</v>
      </c>
      <c r="V28">
        <v>0</v>
      </c>
      <c r="W28">
        <v>5.0023693181818194</v>
      </c>
      <c r="X28">
        <v>15.004332076215993</v>
      </c>
      <c r="Y28">
        <v>0</v>
      </c>
      <c r="Z28">
        <v>0</v>
      </c>
      <c r="AA28">
        <v>10.835639999999998</v>
      </c>
      <c r="AB28">
        <v>0</v>
      </c>
      <c r="AC28">
        <v>0</v>
      </c>
      <c r="AD28">
        <v>9.2942918000000017</v>
      </c>
      <c r="AE28">
        <v>12.556885224</v>
      </c>
      <c r="AF28">
        <v>0</v>
      </c>
      <c r="AG28">
        <v>0</v>
      </c>
      <c r="AH28">
        <v>38.846886999999995</v>
      </c>
      <c r="AI28">
        <v>0</v>
      </c>
      <c r="AJ28">
        <v>0</v>
      </c>
      <c r="AK28">
        <v>13.020919999999998</v>
      </c>
      <c r="AL28">
        <v>21.247200000000003</v>
      </c>
      <c r="AM28">
        <v>4.0218514285714289</v>
      </c>
      <c r="AN28">
        <v>0</v>
      </c>
      <c r="AO28">
        <v>4.4805599999999997</v>
      </c>
      <c r="AP28">
        <v>2.928366</v>
      </c>
      <c r="AQ28">
        <v>0</v>
      </c>
      <c r="AR28">
        <v>12.338304000000001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22.498613454633315</v>
      </c>
      <c r="BB28">
        <f t="shared" si="0"/>
        <v>631.5308529120199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25.610500191665203</v>
      </c>
      <c r="L29">
        <v>20.43228218416742</v>
      </c>
      <c r="M29">
        <v>0</v>
      </c>
      <c r="N29">
        <v>30.005096448925904</v>
      </c>
      <c r="O29">
        <v>50.373469558663437</v>
      </c>
      <c r="P29">
        <v>68.01916547196862</v>
      </c>
      <c r="Q29">
        <v>1.9997710317460318</v>
      </c>
      <c r="R29">
        <v>5.0011051738761658</v>
      </c>
      <c r="S29">
        <v>3.002843450479233</v>
      </c>
      <c r="T29">
        <v>0</v>
      </c>
      <c r="U29">
        <v>292.42233949945592</v>
      </c>
      <c r="V29">
        <v>0</v>
      </c>
      <c r="W29">
        <v>5.0023693181818194</v>
      </c>
      <c r="X29">
        <v>15.004332076215993</v>
      </c>
      <c r="Y29">
        <v>0</v>
      </c>
      <c r="Z29">
        <v>0</v>
      </c>
      <c r="AA29">
        <v>10.835639999999998</v>
      </c>
      <c r="AB29">
        <v>0</v>
      </c>
      <c r="AC29">
        <v>0</v>
      </c>
      <c r="AD29">
        <v>9.2942918000000017</v>
      </c>
      <c r="AE29">
        <v>8.3425791999999994</v>
      </c>
      <c r="AF29">
        <v>0</v>
      </c>
      <c r="AG29">
        <v>0</v>
      </c>
      <c r="AH29">
        <v>38.846886999999995</v>
      </c>
      <c r="AI29">
        <v>1.2933679999999999</v>
      </c>
      <c r="AJ29">
        <v>0</v>
      </c>
      <c r="AK29">
        <v>13.020919999999998</v>
      </c>
      <c r="AL29">
        <v>21.247200000000003</v>
      </c>
      <c r="AM29">
        <v>4.0218514285714289</v>
      </c>
      <c r="AN29">
        <v>0</v>
      </c>
      <c r="AO29">
        <v>4.4805599999999997</v>
      </c>
      <c r="AP29">
        <v>2.928366</v>
      </c>
      <c r="AQ29">
        <v>0</v>
      </c>
      <c r="AR29">
        <v>12.338304000000001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22.415905829543043</v>
      </c>
      <c r="BB29">
        <f t="shared" si="0"/>
        <v>629.20927128637425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25.601650656818784</v>
      </c>
      <c r="L30">
        <v>20.43228218416742</v>
      </c>
      <c r="M30">
        <v>0</v>
      </c>
      <c r="N30">
        <v>30.005096448925904</v>
      </c>
      <c r="O30">
        <v>50.373469558663437</v>
      </c>
      <c r="P30">
        <v>68.01916547196862</v>
      </c>
      <c r="Q30">
        <v>1.9997710317460318</v>
      </c>
      <c r="R30">
        <v>5.0011051738761658</v>
      </c>
      <c r="S30">
        <v>3.002843450479233</v>
      </c>
      <c r="T30">
        <v>0</v>
      </c>
      <c r="U30">
        <v>292.42233949945592</v>
      </c>
      <c r="V30">
        <v>0</v>
      </c>
      <c r="W30">
        <v>5.0023693181818194</v>
      </c>
      <c r="X30">
        <v>15.004332076215993</v>
      </c>
      <c r="Y30">
        <v>0</v>
      </c>
      <c r="Z30">
        <v>0</v>
      </c>
      <c r="AA30">
        <v>10.835639999999998</v>
      </c>
      <c r="AB30">
        <v>0</v>
      </c>
      <c r="AC30">
        <v>0</v>
      </c>
      <c r="AD30">
        <v>9.2942918000000017</v>
      </c>
      <c r="AE30">
        <v>8.3425791999999994</v>
      </c>
      <c r="AF30">
        <v>0</v>
      </c>
      <c r="AG30">
        <v>0</v>
      </c>
      <c r="AH30">
        <v>38.846886999999995</v>
      </c>
      <c r="AI30">
        <v>8.4068919999999991</v>
      </c>
      <c r="AJ30">
        <v>0</v>
      </c>
      <c r="AK30">
        <v>13.020919999999998</v>
      </c>
      <c r="AL30">
        <v>21.247200000000003</v>
      </c>
      <c r="AM30">
        <v>4.0218514285714289</v>
      </c>
      <c r="AN30">
        <v>0</v>
      </c>
      <c r="AO30">
        <v>4.4805599999999997</v>
      </c>
      <c r="AP30">
        <v>2.928366</v>
      </c>
      <c r="AQ30">
        <v>0</v>
      </c>
      <c r="AR30">
        <v>12.338304000000001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22.660306490441002</v>
      </c>
      <c r="BB30">
        <f t="shared" si="0"/>
        <v>636.06954509062973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25.610500191665203</v>
      </c>
      <c r="L31">
        <v>20.43228218416742</v>
      </c>
      <c r="M31">
        <v>0</v>
      </c>
      <c r="N31">
        <v>30.005096448925904</v>
      </c>
      <c r="O31">
        <v>50.373469558663437</v>
      </c>
      <c r="P31">
        <v>68.01916547196862</v>
      </c>
      <c r="Q31">
        <v>1.9976419047619045</v>
      </c>
      <c r="R31">
        <v>5.1768481219379421</v>
      </c>
      <c r="S31">
        <v>3.1086900140551053</v>
      </c>
      <c r="T31">
        <v>0</v>
      </c>
      <c r="U31">
        <v>292.42233949945592</v>
      </c>
      <c r="V31">
        <v>0</v>
      </c>
      <c r="W31">
        <v>5.1791468416735027</v>
      </c>
      <c r="X31">
        <v>14.999137463786912</v>
      </c>
      <c r="Y31">
        <v>0</v>
      </c>
      <c r="Z31">
        <v>0</v>
      </c>
      <c r="AA31">
        <v>10.835639999999998</v>
      </c>
      <c r="AB31">
        <v>0</v>
      </c>
      <c r="AC31">
        <v>0</v>
      </c>
      <c r="AD31">
        <v>9.2942918000000017</v>
      </c>
      <c r="AE31">
        <v>8.3425791999999994</v>
      </c>
      <c r="AF31">
        <v>0</v>
      </c>
      <c r="AG31">
        <v>0</v>
      </c>
      <c r="AH31">
        <v>38.846886999999995</v>
      </c>
      <c r="AI31">
        <v>8.4068919999999991</v>
      </c>
      <c r="AJ31">
        <v>0</v>
      </c>
      <c r="AK31">
        <v>13.020919999999998</v>
      </c>
      <c r="AL31">
        <v>21.247200000000003</v>
      </c>
      <c r="AM31">
        <v>4.0218514285714289</v>
      </c>
      <c r="AN31">
        <v>0</v>
      </c>
      <c r="AO31">
        <v>4.4805599999999997</v>
      </c>
      <c r="AP31">
        <v>2.928366</v>
      </c>
      <c r="AQ31">
        <v>0</v>
      </c>
      <c r="AR31">
        <v>12.338304000000001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22.676126498731989</v>
      </c>
      <c r="BB31">
        <f t="shared" si="0"/>
        <v>636.5136179129014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25.601650656818784</v>
      </c>
      <c r="L32">
        <v>20.43228218416742</v>
      </c>
      <c r="M32">
        <v>0</v>
      </c>
      <c r="N32">
        <v>30.005096448925904</v>
      </c>
      <c r="O32">
        <v>50.373469558663437</v>
      </c>
      <c r="P32">
        <v>68.01916547196862</v>
      </c>
      <c r="Q32">
        <v>1.9976419047619045</v>
      </c>
      <c r="R32">
        <v>5.1768481219379421</v>
      </c>
      <c r="S32">
        <v>3.1086900140551053</v>
      </c>
      <c r="T32">
        <v>0</v>
      </c>
      <c r="U32">
        <v>292.42233949945592</v>
      </c>
      <c r="V32">
        <v>0</v>
      </c>
      <c r="W32">
        <v>5.0002110576923071</v>
      </c>
      <c r="X32">
        <v>14.999137463786912</v>
      </c>
      <c r="Y32">
        <v>0</v>
      </c>
      <c r="Z32">
        <v>0</v>
      </c>
      <c r="AA32">
        <v>10.835639999999998</v>
      </c>
      <c r="AB32">
        <v>0</v>
      </c>
      <c r="AC32">
        <v>0</v>
      </c>
      <c r="AD32">
        <v>9.2942918000000017</v>
      </c>
      <c r="AE32">
        <v>8.3425791999999994</v>
      </c>
      <c r="AF32">
        <v>0</v>
      </c>
      <c r="AG32">
        <v>0</v>
      </c>
      <c r="AH32">
        <v>38.846886999999995</v>
      </c>
      <c r="AI32">
        <v>8.4068919999999991</v>
      </c>
      <c r="AJ32">
        <v>0</v>
      </c>
      <c r="AK32">
        <v>13.020919999999998</v>
      </c>
      <c r="AL32">
        <v>21.247200000000003</v>
      </c>
      <c r="AM32">
        <v>4.0218514285714289</v>
      </c>
      <c r="AN32">
        <v>0</v>
      </c>
      <c r="AO32">
        <v>4.4805599999999997</v>
      </c>
      <c r="AP32">
        <v>2.928366</v>
      </c>
      <c r="AQ32">
        <v>0</v>
      </c>
      <c r="AR32">
        <v>12.338304000000001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22.669666721816967</v>
      </c>
      <c r="BB32">
        <f t="shared" si="0"/>
        <v>636.33229237098874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25.610500191665203</v>
      </c>
      <c r="L33">
        <v>20.43228218416742</v>
      </c>
      <c r="M33">
        <v>0</v>
      </c>
      <c r="N33">
        <v>30.005096448925904</v>
      </c>
      <c r="O33">
        <v>50.373469558663437</v>
      </c>
      <c r="P33">
        <v>68.022670021519616</v>
      </c>
      <c r="Q33">
        <v>1.9976419047619045</v>
      </c>
      <c r="R33">
        <v>5.1768481219379421</v>
      </c>
      <c r="S33">
        <v>3.1086900140551053</v>
      </c>
      <c r="T33">
        <v>0</v>
      </c>
      <c r="U33">
        <v>292.42233949945592</v>
      </c>
      <c r="V33">
        <v>0</v>
      </c>
      <c r="W33">
        <v>5.1392846894138229</v>
      </c>
      <c r="X33">
        <v>14.999137463786912</v>
      </c>
      <c r="Y33">
        <v>0</v>
      </c>
      <c r="Z33">
        <v>0</v>
      </c>
      <c r="AA33">
        <v>10.835639999999998</v>
      </c>
      <c r="AB33">
        <v>0</v>
      </c>
      <c r="AC33">
        <v>0</v>
      </c>
      <c r="AD33">
        <v>9.2942918000000017</v>
      </c>
      <c r="AE33">
        <v>8.3425791999999994</v>
      </c>
      <c r="AF33">
        <v>0</v>
      </c>
      <c r="AG33">
        <v>0</v>
      </c>
      <c r="AH33">
        <v>38.846886999999995</v>
      </c>
      <c r="AI33">
        <v>12.610337999999997</v>
      </c>
      <c r="AJ33">
        <v>0</v>
      </c>
      <c r="AK33">
        <v>13.020919999999998</v>
      </c>
      <c r="AL33">
        <v>21.247200000000003</v>
      </c>
      <c r="AM33">
        <v>4.0218514285714289</v>
      </c>
      <c r="AN33">
        <v>0</v>
      </c>
      <c r="AO33">
        <v>4.4805599999999997</v>
      </c>
      <c r="AP33">
        <v>2.928366</v>
      </c>
      <c r="AQ33">
        <v>0</v>
      </c>
      <c r="AR33">
        <v>12.338304000000001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22.819474324296088</v>
      </c>
      <c r="BB33">
        <f t="shared" si="0"/>
        <v>640.53735848462861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25.601402435241358</v>
      </c>
      <c r="L34">
        <v>20.43228218416742</v>
      </c>
      <c r="M34">
        <v>0</v>
      </c>
      <c r="N34">
        <v>30.006811333503311</v>
      </c>
      <c r="O34">
        <v>50.373469558663437</v>
      </c>
      <c r="P34">
        <v>68.022670021519616</v>
      </c>
      <c r="Q34">
        <v>2</v>
      </c>
      <c r="R34">
        <v>5.1790839041095893</v>
      </c>
      <c r="S34">
        <v>3.1078898373983739</v>
      </c>
      <c r="T34">
        <v>0</v>
      </c>
      <c r="U34">
        <v>292.42233949945592</v>
      </c>
      <c r="V34">
        <v>0</v>
      </c>
      <c r="W34">
        <v>5</v>
      </c>
      <c r="X34">
        <v>14.999137463786912</v>
      </c>
      <c r="Y34">
        <v>0</v>
      </c>
      <c r="Z34">
        <v>0</v>
      </c>
      <c r="AA34">
        <v>10.835639999999998</v>
      </c>
      <c r="AB34">
        <v>0</v>
      </c>
      <c r="AC34">
        <v>0</v>
      </c>
      <c r="AD34">
        <v>9.2942918000000017</v>
      </c>
      <c r="AE34">
        <v>8.3425791999999994</v>
      </c>
      <c r="AF34">
        <v>0</v>
      </c>
      <c r="AG34">
        <v>0</v>
      </c>
      <c r="AH34">
        <v>38.846886999999995</v>
      </c>
      <c r="AI34">
        <v>12.610337999999997</v>
      </c>
      <c r="AJ34">
        <v>0</v>
      </c>
      <c r="AK34">
        <v>13.020919999999998</v>
      </c>
      <c r="AL34">
        <v>20.155329999999999</v>
      </c>
      <c r="AM34">
        <v>4.0218514285714289</v>
      </c>
      <c r="AN34">
        <v>0</v>
      </c>
      <c r="AO34">
        <v>4.4805599999999997</v>
      </c>
      <c r="AP34">
        <v>2.928366</v>
      </c>
      <c r="AQ34">
        <v>0</v>
      </c>
      <c r="AR34">
        <v>12.338304000000001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22.776999107724528</v>
      </c>
      <c r="BB34">
        <f t="shared" si="0"/>
        <v>639.34508984069282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25.610251891506941</v>
      </c>
      <c r="L35">
        <v>20.39151263725352</v>
      </c>
      <c r="M35">
        <v>0</v>
      </c>
      <c r="N35">
        <v>30.003668800602522</v>
      </c>
      <c r="O35">
        <v>28.677322071806945</v>
      </c>
      <c r="P35">
        <v>68.015789547212194</v>
      </c>
      <c r="Q35">
        <v>2</v>
      </c>
      <c r="R35">
        <v>5.1786887080366233</v>
      </c>
      <c r="S35">
        <v>3.107118539325842</v>
      </c>
      <c r="T35">
        <v>0</v>
      </c>
      <c r="U35">
        <v>292.42233949945592</v>
      </c>
      <c r="V35">
        <v>0</v>
      </c>
      <c r="W35">
        <v>5</v>
      </c>
      <c r="X35">
        <v>14.995857497928748</v>
      </c>
      <c r="Y35">
        <v>0</v>
      </c>
      <c r="Z35">
        <v>0</v>
      </c>
      <c r="AA35">
        <v>10.835639999999998</v>
      </c>
      <c r="AB35">
        <v>0</v>
      </c>
      <c r="AC35">
        <v>0</v>
      </c>
      <c r="AD35">
        <v>9.2942918000000017</v>
      </c>
      <c r="AE35">
        <v>12.556885224</v>
      </c>
      <c r="AF35">
        <v>0</v>
      </c>
      <c r="AG35">
        <v>0</v>
      </c>
      <c r="AH35">
        <v>38.846886999999995</v>
      </c>
      <c r="AI35">
        <v>12.610337999999997</v>
      </c>
      <c r="AJ35">
        <v>0</v>
      </c>
      <c r="AK35">
        <v>13.020919999999998</v>
      </c>
      <c r="AL35">
        <v>20.155329999999999</v>
      </c>
      <c r="AM35">
        <v>4.0218514285714289</v>
      </c>
      <c r="AN35">
        <v>0</v>
      </c>
      <c r="AO35">
        <v>4.4805599999999997</v>
      </c>
      <c r="AP35">
        <v>2.1149309999999999</v>
      </c>
      <c r="AQ35">
        <v>0</v>
      </c>
      <c r="AR35">
        <v>12.338304000000001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22.146046575951679</v>
      </c>
      <c r="BB35">
        <f t="shared" si="0"/>
        <v>621.63437635174898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25.601402435241358</v>
      </c>
      <c r="L36">
        <v>20.39151263725352</v>
      </c>
      <c r="M36">
        <v>0</v>
      </c>
      <c r="N36">
        <v>30.003668800602522</v>
      </c>
      <c r="O36">
        <v>28.677322071806945</v>
      </c>
      <c r="P36">
        <v>68.022670021519616</v>
      </c>
      <c r="Q36">
        <v>2</v>
      </c>
      <c r="R36">
        <v>5.1786887080366233</v>
      </c>
      <c r="S36">
        <v>3.107118539325842</v>
      </c>
      <c r="T36">
        <v>0</v>
      </c>
      <c r="U36">
        <v>292.42233949945592</v>
      </c>
      <c r="V36">
        <v>0</v>
      </c>
      <c r="W36">
        <v>5</v>
      </c>
      <c r="X36">
        <v>14.995857497928748</v>
      </c>
      <c r="Y36">
        <v>0</v>
      </c>
      <c r="Z36">
        <v>0</v>
      </c>
      <c r="AA36">
        <v>10.835639999999998</v>
      </c>
      <c r="AB36">
        <v>0</v>
      </c>
      <c r="AC36">
        <v>0</v>
      </c>
      <c r="AD36">
        <v>9.2942918000000017</v>
      </c>
      <c r="AE36">
        <v>12.556885224</v>
      </c>
      <c r="AF36">
        <v>0</v>
      </c>
      <c r="AG36">
        <v>0</v>
      </c>
      <c r="AH36">
        <v>38.846886999999995</v>
      </c>
      <c r="AI36">
        <v>3.8801039999999993</v>
      </c>
      <c r="AJ36">
        <v>0</v>
      </c>
      <c r="AK36">
        <v>13.020919999999998</v>
      </c>
      <c r="AL36">
        <v>20.155329999999999</v>
      </c>
      <c r="AM36">
        <v>4.0218514285714289</v>
      </c>
      <c r="AN36">
        <v>0</v>
      </c>
      <c r="AO36">
        <v>4.4805599999999997</v>
      </c>
      <c r="AP36">
        <v>1.464183</v>
      </c>
      <c r="AQ36">
        <v>0</v>
      </c>
      <c r="AR36">
        <v>12.338304000000001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21.823272493065236</v>
      </c>
      <c r="BB36">
        <f t="shared" si="0"/>
        <v>612.57419945267736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25.599826163017671</v>
      </c>
      <c r="L37">
        <v>19.99795182460695</v>
      </c>
      <c r="M37">
        <v>0</v>
      </c>
      <c r="N37">
        <v>30.003668800602522</v>
      </c>
      <c r="O37">
        <v>28.677322071806945</v>
      </c>
      <c r="P37">
        <v>68.022670021519616</v>
      </c>
      <c r="Q37">
        <v>2</v>
      </c>
      <c r="R37">
        <v>5.1786887080366233</v>
      </c>
      <c r="S37">
        <v>3.107118539325842</v>
      </c>
      <c r="T37">
        <v>0</v>
      </c>
      <c r="U37">
        <v>292.42233949945592</v>
      </c>
      <c r="V37">
        <v>0</v>
      </c>
      <c r="W37">
        <v>5</v>
      </c>
      <c r="X37">
        <v>14.995857497928748</v>
      </c>
      <c r="Y37">
        <v>0</v>
      </c>
      <c r="Z37">
        <v>0</v>
      </c>
      <c r="AA37">
        <v>10.835639999999998</v>
      </c>
      <c r="AB37">
        <v>0</v>
      </c>
      <c r="AC37">
        <v>0</v>
      </c>
      <c r="AD37">
        <v>9.2942918000000017</v>
      </c>
      <c r="AE37">
        <v>12.556885224</v>
      </c>
      <c r="AF37">
        <v>0</v>
      </c>
      <c r="AG37">
        <v>0</v>
      </c>
      <c r="AH37">
        <v>38.846886999999995</v>
      </c>
      <c r="AI37">
        <v>3.8801039999999993</v>
      </c>
      <c r="AJ37">
        <v>0</v>
      </c>
      <c r="AK37">
        <v>13.020919999999998</v>
      </c>
      <c r="AL37">
        <v>20.155329999999999</v>
      </c>
      <c r="AM37">
        <v>4.0218514285714289</v>
      </c>
      <c r="AN37">
        <v>0</v>
      </c>
      <c r="AO37">
        <v>4.4805599999999997</v>
      </c>
      <c r="AP37">
        <v>1.464183</v>
      </c>
      <c r="AQ37">
        <v>0</v>
      </c>
      <c r="AR37">
        <v>12.338304000000001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21.80967989631058</v>
      </c>
      <c r="BB37">
        <f t="shared" si="0"/>
        <v>612.19265496456171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25.601330821667254</v>
      </c>
      <c r="L38">
        <v>19.99795182460695</v>
      </c>
      <c r="M38">
        <v>0</v>
      </c>
      <c r="N38">
        <v>30.003668800602522</v>
      </c>
      <c r="O38">
        <v>28.677322071806945</v>
      </c>
      <c r="P38">
        <v>68.022670021519616</v>
      </c>
      <c r="Q38">
        <v>2</v>
      </c>
      <c r="R38">
        <v>5.1786887080366233</v>
      </c>
      <c r="S38">
        <v>3.107118539325842</v>
      </c>
      <c r="T38">
        <v>0</v>
      </c>
      <c r="U38">
        <v>292.42233949945592</v>
      </c>
      <c r="V38">
        <v>0</v>
      </c>
      <c r="W38">
        <v>5</v>
      </c>
      <c r="X38">
        <v>14.995857497928748</v>
      </c>
      <c r="Y38">
        <v>0</v>
      </c>
      <c r="Z38">
        <v>0</v>
      </c>
      <c r="AA38">
        <v>10.835639999999998</v>
      </c>
      <c r="AB38">
        <v>0</v>
      </c>
      <c r="AC38">
        <v>0</v>
      </c>
      <c r="AD38">
        <v>9.2942918000000017</v>
      </c>
      <c r="AE38">
        <v>12.556885224</v>
      </c>
      <c r="AF38">
        <v>0</v>
      </c>
      <c r="AG38">
        <v>0</v>
      </c>
      <c r="AH38">
        <v>38.846886999999995</v>
      </c>
      <c r="AI38">
        <v>3.8801039999999993</v>
      </c>
      <c r="AJ38">
        <v>0</v>
      </c>
      <c r="AK38">
        <v>13.020919999999998</v>
      </c>
      <c r="AL38">
        <v>20.155329999999999</v>
      </c>
      <c r="AM38">
        <v>4.0218514285714289</v>
      </c>
      <c r="AN38">
        <v>0</v>
      </c>
      <c r="AO38">
        <v>4.4805599999999997</v>
      </c>
      <c r="AP38">
        <v>2.1149309999999999</v>
      </c>
      <c r="AQ38">
        <v>0</v>
      </c>
      <c r="AR38">
        <v>12.338304000000001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21.83211746674521</v>
      </c>
      <c r="BB38">
        <f t="shared" si="0"/>
        <v>612.82247005277657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0.55833962264150949</v>
      </c>
      <c r="J39">
        <v>0</v>
      </c>
      <c r="K39">
        <v>25.600075254022684</v>
      </c>
      <c r="L39">
        <v>19.99795182460695</v>
      </c>
      <c r="M39">
        <v>0</v>
      </c>
      <c r="N39">
        <v>30.003668800602522</v>
      </c>
      <c r="O39">
        <v>28.677322071806945</v>
      </c>
      <c r="P39">
        <v>68.022670021519616</v>
      </c>
      <c r="Q39">
        <v>2</v>
      </c>
      <c r="R39">
        <v>5.1786887080366233</v>
      </c>
      <c r="S39">
        <v>3.107118539325842</v>
      </c>
      <c r="T39">
        <v>0</v>
      </c>
      <c r="U39">
        <v>292.42233949945592</v>
      </c>
      <c r="V39">
        <v>0</v>
      </c>
      <c r="W39">
        <v>5</v>
      </c>
      <c r="X39">
        <v>14.995857497928748</v>
      </c>
      <c r="Y39">
        <v>0</v>
      </c>
      <c r="Z39">
        <v>0</v>
      </c>
      <c r="AA39">
        <v>10.835639999999998</v>
      </c>
      <c r="AB39">
        <v>0</v>
      </c>
      <c r="AC39">
        <v>0</v>
      </c>
      <c r="AD39">
        <v>9.2942918000000017</v>
      </c>
      <c r="AE39">
        <v>12.556885224</v>
      </c>
      <c r="AF39">
        <v>0</v>
      </c>
      <c r="AG39">
        <v>0</v>
      </c>
      <c r="AH39">
        <v>38.846886999999995</v>
      </c>
      <c r="AI39">
        <v>3.8801039999999993</v>
      </c>
      <c r="AJ39">
        <v>0</v>
      </c>
      <c r="AK39">
        <v>13.020919999999998</v>
      </c>
      <c r="AL39">
        <v>20.155329999999999</v>
      </c>
      <c r="AM39">
        <v>4.0218514285714289</v>
      </c>
      <c r="AN39">
        <v>0</v>
      </c>
      <c r="AO39">
        <v>4.4805599999999997</v>
      </c>
      <c r="AP39">
        <v>2.928366</v>
      </c>
      <c r="AQ39">
        <v>0</v>
      </c>
      <c r="AR39">
        <v>12.338304000000001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21.879263253191866</v>
      </c>
      <c r="BB39">
        <f t="shared" si="0"/>
        <v>614.14584332132688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0.55833962264150949</v>
      </c>
      <c r="J40">
        <v>0</v>
      </c>
      <c r="K40">
        <v>25.599577506726455</v>
      </c>
      <c r="L40">
        <v>19.99795182460695</v>
      </c>
      <c r="M40">
        <v>0</v>
      </c>
      <c r="N40">
        <v>30.003668800602522</v>
      </c>
      <c r="O40">
        <v>28.677322071806945</v>
      </c>
      <c r="P40">
        <v>68.022670021519616</v>
      </c>
      <c r="Q40">
        <v>2</v>
      </c>
      <c r="R40">
        <v>5.1786887080366233</v>
      </c>
      <c r="S40">
        <v>3.107118539325842</v>
      </c>
      <c r="T40">
        <v>0</v>
      </c>
      <c r="U40">
        <v>292.42233949945592</v>
      </c>
      <c r="V40">
        <v>0</v>
      </c>
      <c r="W40">
        <v>5</v>
      </c>
      <c r="X40">
        <v>14.995857497928748</v>
      </c>
      <c r="Y40">
        <v>0</v>
      </c>
      <c r="Z40">
        <v>0</v>
      </c>
      <c r="AA40">
        <v>10.835639999999998</v>
      </c>
      <c r="AB40">
        <v>0</v>
      </c>
      <c r="AC40">
        <v>0</v>
      </c>
      <c r="AD40">
        <v>9.2942918000000017</v>
      </c>
      <c r="AE40">
        <v>12.556885224</v>
      </c>
      <c r="AF40">
        <v>0</v>
      </c>
      <c r="AG40">
        <v>0</v>
      </c>
      <c r="AH40">
        <v>38.846886999999995</v>
      </c>
      <c r="AI40">
        <v>3.8801039999999993</v>
      </c>
      <c r="AJ40">
        <v>0</v>
      </c>
      <c r="AK40">
        <v>13.020919999999998</v>
      </c>
      <c r="AL40">
        <v>20.155329999999999</v>
      </c>
      <c r="AM40">
        <v>4.0218514285714289</v>
      </c>
      <c r="AN40">
        <v>0</v>
      </c>
      <c r="AO40">
        <v>4.4805599999999997</v>
      </c>
      <c r="AP40">
        <v>2.928366</v>
      </c>
      <c r="AQ40">
        <v>0</v>
      </c>
      <c r="AR40">
        <v>12.338304000000001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21.879246081996925</v>
      </c>
      <c r="BB40">
        <f t="shared" si="0"/>
        <v>614.14536274522561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25.600075254022684</v>
      </c>
      <c r="L41">
        <v>19.99795182460695</v>
      </c>
      <c r="M41">
        <v>0</v>
      </c>
      <c r="N41">
        <v>30.003668800602522</v>
      </c>
      <c r="O41">
        <v>50.373469558663437</v>
      </c>
      <c r="P41">
        <v>68.022670021519616</v>
      </c>
      <c r="Q41">
        <v>2</v>
      </c>
      <c r="R41">
        <v>5.1786887080366233</v>
      </c>
      <c r="S41">
        <v>3.107118539325842</v>
      </c>
      <c r="T41">
        <v>0</v>
      </c>
      <c r="U41">
        <v>292.42233949945592</v>
      </c>
      <c r="V41">
        <v>0</v>
      </c>
      <c r="W41">
        <v>5</v>
      </c>
      <c r="X41">
        <v>14.995857497928748</v>
      </c>
      <c r="Y41">
        <v>0</v>
      </c>
      <c r="Z41">
        <v>0</v>
      </c>
      <c r="AA41">
        <v>10.835639999999998</v>
      </c>
      <c r="AB41">
        <v>0</v>
      </c>
      <c r="AC41">
        <v>0</v>
      </c>
      <c r="AD41">
        <v>9.2942918000000017</v>
      </c>
      <c r="AE41">
        <v>12.556885224</v>
      </c>
      <c r="AF41">
        <v>0</v>
      </c>
      <c r="AG41">
        <v>0</v>
      </c>
      <c r="AH41">
        <v>38.846886999999995</v>
      </c>
      <c r="AI41">
        <v>3.8801039999999993</v>
      </c>
      <c r="AJ41">
        <v>0</v>
      </c>
      <c r="AK41">
        <v>13.020919999999998</v>
      </c>
      <c r="AL41">
        <v>20.155329999999999</v>
      </c>
      <c r="AM41">
        <v>2.6947758730158733</v>
      </c>
      <c r="AN41">
        <v>0</v>
      </c>
      <c r="AO41">
        <v>4.4805599999999997</v>
      </c>
      <c r="AP41">
        <v>2.928366</v>
      </c>
      <c r="AQ41">
        <v>0</v>
      </c>
      <c r="AR41">
        <v>12.338304000000001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22.560752066149522</v>
      </c>
      <c r="BB41">
        <f t="shared" si="0"/>
        <v>633.27508681702864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25.599577506726455</v>
      </c>
      <c r="L42">
        <v>19.99795182460695</v>
      </c>
      <c r="M42">
        <v>0</v>
      </c>
      <c r="N42">
        <v>30.003668800602522</v>
      </c>
      <c r="O42">
        <v>50.373469558663437</v>
      </c>
      <c r="P42">
        <v>68.022670021519616</v>
      </c>
      <c r="Q42">
        <v>2</v>
      </c>
      <c r="R42">
        <v>5.1786887080366233</v>
      </c>
      <c r="S42">
        <v>3.107118539325842</v>
      </c>
      <c r="T42">
        <v>0</v>
      </c>
      <c r="U42">
        <v>292.42233949945592</v>
      </c>
      <c r="V42">
        <v>0</v>
      </c>
      <c r="W42">
        <v>5</v>
      </c>
      <c r="X42">
        <v>14.995857497928748</v>
      </c>
      <c r="Y42">
        <v>0</v>
      </c>
      <c r="Z42">
        <v>0</v>
      </c>
      <c r="AA42">
        <v>10.835639999999998</v>
      </c>
      <c r="AB42">
        <v>0</v>
      </c>
      <c r="AC42">
        <v>0</v>
      </c>
      <c r="AD42">
        <v>9.2942918000000017</v>
      </c>
      <c r="AE42">
        <v>12.556885224</v>
      </c>
      <c r="AF42">
        <v>0</v>
      </c>
      <c r="AG42">
        <v>0</v>
      </c>
      <c r="AH42">
        <v>38.846886999999995</v>
      </c>
      <c r="AI42">
        <v>3.8801039999999993</v>
      </c>
      <c r="AJ42">
        <v>0</v>
      </c>
      <c r="AK42">
        <v>13.020919999999998</v>
      </c>
      <c r="AL42">
        <v>20.155329999999999</v>
      </c>
      <c r="AM42">
        <v>1.3270755555555556</v>
      </c>
      <c r="AN42">
        <v>0</v>
      </c>
      <c r="AO42">
        <v>4.4805599999999997</v>
      </c>
      <c r="AP42">
        <v>2.928366</v>
      </c>
      <c r="AQ42">
        <v>0</v>
      </c>
      <c r="AR42">
        <v>12.338304000000001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22.513686006065694</v>
      </c>
      <c r="BB42">
        <f t="shared" si="0"/>
        <v>631.95395481235607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25.600075254022684</v>
      </c>
      <c r="L43">
        <v>19.99795182460695</v>
      </c>
      <c r="M43">
        <v>0</v>
      </c>
      <c r="N43">
        <v>30.003668800602522</v>
      </c>
      <c r="O43">
        <v>50.373469558663437</v>
      </c>
      <c r="P43">
        <v>68.022670021519616</v>
      </c>
      <c r="Q43">
        <v>2</v>
      </c>
      <c r="R43">
        <v>5.1786887080366233</v>
      </c>
      <c r="S43">
        <v>3.107118539325842</v>
      </c>
      <c r="T43">
        <v>0</v>
      </c>
      <c r="U43">
        <v>292.42233949945592</v>
      </c>
      <c r="V43">
        <v>0</v>
      </c>
      <c r="W43">
        <v>5</v>
      </c>
      <c r="X43">
        <v>14.995857497928748</v>
      </c>
      <c r="Y43">
        <v>0</v>
      </c>
      <c r="Z43">
        <v>0</v>
      </c>
      <c r="AA43">
        <v>10.835639999999998</v>
      </c>
      <c r="AB43">
        <v>0</v>
      </c>
      <c r="AC43">
        <v>0</v>
      </c>
      <c r="AD43">
        <v>9.2942918000000017</v>
      </c>
      <c r="AE43">
        <v>12.556885224</v>
      </c>
      <c r="AF43">
        <v>0</v>
      </c>
      <c r="AG43">
        <v>0</v>
      </c>
      <c r="AH43">
        <v>38.846886999999995</v>
      </c>
      <c r="AI43">
        <v>3.8801039999999993</v>
      </c>
      <c r="AJ43">
        <v>0</v>
      </c>
      <c r="AK43">
        <v>13.020919999999998</v>
      </c>
      <c r="AL43">
        <v>20.155329999999999</v>
      </c>
      <c r="AM43">
        <v>1.3270755555555556</v>
      </c>
      <c r="AN43">
        <v>0</v>
      </c>
      <c r="AO43">
        <v>4.4805599999999997</v>
      </c>
      <c r="AP43">
        <v>2.928366</v>
      </c>
      <c r="AQ43">
        <v>0</v>
      </c>
      <c r="AR43">
        <v>12.338304000000001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22.513703177260634</v>
      </c>
      <c r="BB43">
        <f t="shared" si="0"/>
        <v>631.95443538845734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25.599577506726455</v>
      </c>
      <c r="L44">
        <v>19.99795182460695</v>
      </c>
      <c r="M44">
        <v>0</v>
      </c>
      <c r="N44">
        <v>30.003668800602522</v>
      </c>
      <c r="O44">
        <v>50.373469558663437</v>
      </c>
      <c r="P44">
        <v>68.022670021519616</v>
      </c>
      <c r="Q44">
        <v>2</v>
      </c>
      <c r="R44">
        <v>5.1786887080366233</v>
      </c>
      <c r="S44">
        <v>3.107118539325842</v>
      </c>
      <c r="T44">
        <v>0</v>
      </c>
      <c r="U44">
        <v>292.42233949945592</v>
      </c>
      <c r="V44">
        <v>0</v>
      </c>
      <c r="W44">
        <v>5</v>
      </c>
      <c r="X44">
        <v>14.995857497928748</v>
      </c>
      <c r="Y44">
        <v>0</v>
      </c>
      <c r="Z44">
        <v>0</v>
      </c>
      <c r="AA44">
        <v>10.835639999999998</v>
      </c>
      <c r="AB44">
        <v>0</v>
      </c>
      <c r="AC44">
        <v>0</v>
      </c>
      <c r="AD44">
        <v>9.2942918000000017</v>
      </c>
      <c r="AE44">
        <v>12.556885224</v>
      </c>
      <c r="AF44">
        <v>0</v>
      </c>
      <c r="AG44">
        <v>0</v>
      </c>
      <c r="AH44">
        <v>38.846886999999995</v>
      </c>
      <c r="AI44">
        <v>3.8801039999999993</v>
      </c>
      <c r="AJ44">
        <v>0</v>
      </c>
      <c r="AK44">
        <v>13.020919999999998</v>
      </c>
      <c r="AL44">
        <v>20.155329999999999</v>
      </c>
      <c r="AM44">
        <v>1.3270755555555556</v>
      </c>
      <c r="AN44">
        <v>0</v>
      </c>
      <c r="AO44">
        <v>4.4805599999999997</v>
      </c>
      <c r="AP44">
        <v>2.928366</v>
      </c>
      <c r="AQ44">
        <v>0</v>
      </c>
      <c r="AR44">
        <v>12.338304000000001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22.513686006065694</v>
      </c>
      <c r="BB44">
        <f t="shared" si="0"/>
        <v>631.95395481235607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25.600075254022684</v>
      </c>
      <c r="L45">
        <v>19.99795182460695</v>
      </c>
      <c r="M45">
        <v>0</v>
      </c>
      <c r="N45">
        <v>30.003668800602522</v>
      </c>
      <c r="O45">
        <v>50.373469558663437</v>
      </c>
      <c r="P45">
        <v>68.022670021519616</v>
      </c>
      <c r="Q45">
        <v>2</v>
      </c>
      <c r="R45">
        <v>5.1786887080366233</v>
      </c>
      <c r="S45">
        <v>3.107118539325842</v>
      </c>
      <c r="T45">
        <v>0</v>
      </c>
      <c r="U45">
        <v>292.42233949945592</v>
      </c>
      <c r="V45">
        <v>0</v>
      </c>
      <c r="W45">
        <v>5</v>
      </c>
      <c r="X45">
        <v>14.995857497928748</v>
      </c>
      <c r="Y45">
        <v>0</v>
      </c>
      <c r="Z45">
        <v>0</v>
      </c>
      <c r="AA45">
        <v>10.835639999999998</v>
      </c>
      <c r="AB45">
        <v>0</v>
      </c>
      <c r="AC45">
        <v>0</v>
      </c>
      <c r="AD45">
        <v>9.2942918000000017</v>
      </c>
      <c r="AE45">
        <v>12.556885224</v>
      </c>
      <c r="AF45">
        <v>0</v>
      </c>
      <c r="AG45">
        <v>0</v>
      </c>
      <c r="AH45">
        <v>38.846886999999995</v>
      </c>
      <c r="AI45">
        <v>3.8801039999999993</v>
      </c>
      <c r="AJ45">
        <v>0</v>
      </c>
      <c r="AK45">
        <v>13.020919999999998</v>
      </c>
      <c r="AL45">
        <v>20.155329999999999</v>
      </c>
      <c r="AM45">
        <v>1.3270755555555556</v>
      </c>
      <c r="AN45">
        <v>0</v>
      </c>
      <c r="AO45">
        <v>4.7045880000000002</v>
      </c>
      <c r="AP45">
        <v>3.0585155999999998</v>
      </c>
      <c r="AQ45">
        <v>0</v>
      </c>
      <c r="AR45">
        <v>12.338304000000001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22.525886795260636</v>
      </c>
      <c r="BB45">
        <f t="shared" si="0"/>
        <v>632.2964293704573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25.599577506726455</v>
      </c>
      <c r="L46">
        <v>19.99795182460695</v>
      </c>
      <c r="M46">
        <v>0</v>
      </c>
      <c r="N46">
        <v>30.003668800602522</v>
      </c>
      <c r="O46">
        <v>50.373469558663437</v>
      </c>
      <c r="P46">
        <v>68.022670021519616</v>
      </c>
      <c r="Q46">
        <v>2</v>
      </c>
      <c r="R46">
        <v>5.1786887080366233</v>
      </c>
      <c r="S46">
        <v>3.107118539325842</v>
      </c>
      <c r="T46">
        <v>0</v>
      </c>
      <c r="U46">
        <v>292.42233949945592</v>
      </c>
      <c r="V46">
        <v>0</v>
      </c>
      <c r="W46">
        <v>5</v>
      </c>
      <c r="X46">
        <v>14.995857497928748</v>
      </c>
      <c r="Y46">
        <v>0</v>
      </c>
      <c r="Z46">
        <v>0</v>
      </c>
      <c r="AA46">
        <v>10.835639999999998</v>
      </c>
      <c r="AB46">
        <v>0</v>
      </c>
      <c r="AC46">
        <v>0</v>
      </c>
      <c r="AD46">
        <v>9.2942918000000017</v>
      </c>
      <c r="AE46">
        <v>12.556885224</v>
      </c>
      <c r="AF46">
        <v>0</v>
      </c>
      <c r="AG46">
        <v>0</v>
      </c>
      <c r="AH46">
        <v>38.846886999999995</v>
      </c>
      <c r="AI46">
        <v>3.8801039999999993</v>
      </c>
      <c r="AJ46">
        <v>0</v>
      </c>
      <c r="AK46">
        <v>13.020919999999998</v>
      </c>
      <c r="AL46">
        <v>20.155329999999999</v>
      </c>
      <c r="AM46">
        <v>1.3270755555555556</v>
      </c>
      <c r="AN46">
        <v>0</v>
      </c>
      <c r="AO46">
        <v>4.7045880000000002</v>
      </c>
      <c r="AP46">
        <v>3.0585155999999998</v>
      </c>
      <c r="AQ46">
        <v>0</v>
      </c>
      <c r="AR46">
        <v>12.338304000000001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22.525869624065695</v>
      </c>
      <c r="BB46">
        <f t="shared" si="0"/>
        <v>632.29594879435604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25.839776962464835</v>
      </c>
      <c r="L47">
        <v>20.060089427376315</v>
      </c>
      <c r="M47">
        <v>0</v>
      </c>
      <c r="N47">
        <v>30.003668800602522</v>
      </c>
      <c r="O47">
        <v>50.373469558663437</v>
      </c>
      <c r="P47">
        <v>68.022670021519616</v>
      </c>
      <c r="Q47">
        <v>2</v>
      </c>
      <c r="R47">
        <v>5.1770414798206277</v>
      </c>
      <c r="S47">
        <v>3.1061102393617022</v>
      </c>
      <c r="T47">
        <v>0</v>
      </c>
      <c r="U47">
        <v>292.42233949945592</v>
      </c>
      <c r="V47">
        <v>0</v>
      </c>
      <c r="W47">
        <v>5</v>
      </c>
      <c r="X47">
        <v>14.995857497928748</v>
      </c>
      <c r="Y47">
        <v>0</v>
      </c>
      <c r="Z47">
        <v>0</v>
      </c>
      <c r="AA47">
        <v>10.835639999999998</v>
      </c>
      <c r="AB47">
        <v>0</v>
      </c>
      <c r="AC47">
        <v>0</v>
      </c>
      <c r="AD47">
        <v>9.2942918000000017</v>
      </c>
      <c r="AE47">
        <v>12.556885224</v>
      </c>
      <c r="AF47">
        <v>0</v>
      </c>
      <c r="AG47">
        <v>0</v>
      </c>
      <c r="AH47">
        <v>38.846886999999995</v>
      </c>
      <c r="AI47">
        <v>3.8801039999999993</v>
      </c>
      <c r="AJ47">
        <v>0</v>
      </c>
      <c r="AK47">
        <v>13.020919999999998</v>
      </c>
      <c r="AL47">
        <v>20.155329999999999</v>
      </c>
      <c r="AM47">
        <v>1.3270755555555556</v>
      </c>
      <c r="AN47">
        <v>0</v>
      </c>
      <c r="AO47">
        <v>5.0779679999999994</v>
      </c>
      <c r="AP47">
        <v>3.0585155999999998</v>
      </c>
      <c r="AQ47">
        <v>0</v>
      </c>
      <c r="AR47">
        <v>12.338304000000001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22.549022812814247</v>
      </c>
      <c r="BB47">
        <f t="shared" si="0"/>
        <v>632.94585713593517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25.839279980221519</v>
      </c>
      <c r="L48">
        <v>20.060089427376315</v>
      </c>
      <c r="M48">
        <v>0</v>
      </c>
      <c r="N48">
        <v>30.003668800602522</v>
      </c>
      <c r="O48">
        <v>50.373469558663437</v>
      </c>
      <c r="P48">
        <v>68.022670021519616</v>
      </c>
      <c r="Q48">
        <v>2</v>
      </c>
      <c r="R48">
        <v>5.1770414798206277</v>
      </c>
      <c r="S48">
        <v>3.1061102393617022</v>
      </c>
      <c r="T48">
        <v>0</v>
      </c>
      <c r="U48">
        <v>292.42233949945592</v>
      </c>
      <c r="V48">
        <v>0</v>
      </c>
      <c r="W48">
        <v>5</v>
      </c>
      <c r="X48">
        <v>14.995857497928748</v>
      </c>
      <c r="Y48">
        <v>0</v>
      </c>
      <c r="Z48">
        <v>0</v>
      </c>
      <c r="AA48">
        <v>10.835639999999998</v>
      </c>
      <c r="AB48">
        <v>0</v>
      </c>
      <c r="AC48">
        <v>0</v>
      </c>
      <c r="AD48">
        <v>9.2942918000000017</v>
      </c>
      <c r="AE48">
        <v>12.556885224</v>
      </c>
      <c r="AF48">
        <v>0</v>
      </c>
      <c r="AG48">
        <v>0</v>
      </c>
      <c r="AH48">
        <v>38.846886999999995</v>
      </c>
      <c r="AI48">
        <v>3.8801039999999993</v>
      </c>
      <c r="AJ48">
        <v>0</v>
      </c>
      <c r="AK48">
        <v>13.020919999999998</v>
      </c>
      <c r="AL48">
        <v>20.155329999999999</v>
      </c>
      <c r="AM48">
        <v>1.3270755555555556</v>
      </c>
      <c r="AN48">
        <v>0</v>
      </c>
      <c r="AO48">
        <v>5.0779679999999994</v>
      </c>
      <c r="AP48">
        <v>3.0585155999999998</v>
      </c>
      <c r="AQ48">
        <v>0</v>
      </c>
      <c r="AR48">
        <v>12.338304000000001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22.54900570574674</v>
      </c>
      <c r="BB48">
        <f t="shared" si="0"/>
        <v>632.94537726075941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27.236970374999999</v>
      </c>
      <c r="L49">
        <v>19.998654223106403</v>
      </c>
      <c r="M49">
        <v>0</v>
      </c>
      <c r="N49">
        <v>30.003668800602522</v>
      </c>
      <c r="O49">
        <v>50.386388088072238</v>
      </c>
      <c r="P49">
        <v>68.019240730412889</v>
      </c>
      <c r="Q49">
        <v>2</v>
      </c>
      <c r="R49">
        <v>5.1776347886347889</v>
      </c>
      <c r="S49">
        <v>3.1052178365937859</v>
      </c>
      <c r="T49">
        <v>0</v>
      </c>
      <c r="U49">
        <v>292.42233949945592</v>
      </c>
      <c r="V49">
        <v>0</v>
      </c>
      <c r="W49">
        <v>5</v>
      </c>
      <c r="X49">
        <v>14.99585749792875</v>
      </c>
      <c r="Y49">
        <v>0</v>
      </c>
      <c r="Z49">
        <v>0</v>
      </c>
      <c r="AA49">
        <v>10.835639999999998</v>
      </c>
      <c r="AB49">
        <v>0</v>
      </c>
      <c r="AC49">
        <v>0</v>
      </c>
      <c r="AD49">
        <v>9.2942918000000017</v>
      </c>
      <c r="AE49">
        <v>12.556885224</v>
      </c>
      <c r="AF49">
        <v>0</v>
      </c>
      <c r="AG49">
        <v>0</v>
      </c>
      <c r="AH49">
        <v>38.846886999999995</v>
      </c>
      <c r="AI49">
        <v>3.8801039999999993</v>
      </c>
      <c r="AJ49">
        <v>0</v>
      </c>
      <c r="AK49">
        <v>13.020919999999998</v>
      </c>
      <c r="AL49">
        <v>20.155329999999999</v>
      </c>
      <c r="AM49">
        <v>1.3270755555555556</v>
      </c>
      <c r="AN49">
        <v>0</v>
      </c>
      <c r="AO49">
        <v>5.0779679999999994</v>
      </c>
      <c r="AP49">
        <v>3.0585155999999998</v>
      </c>
      <c r="AQ49">
        <v>0</v>
      </c>
      <c r="AR49">
        <v>12.338304000000001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22.595288987321108</v>
      </c>
      <c r="BB49">
        <f t="shared" si="0"/>
        <v>634.24453931404196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27.227774952123418</v>
      </c>
      <c r="L50">
        <v>19.998654223106403</v>
      </c>
      <c r="M50">
        <v>0</v>
      </c>
      <c r="N50">
        <v>30.003668800602522</v>
      </c>
      <c r="O50">
        <v>50.386388088072238</v>
      </c>
      <c r="P50">
        <v>68.019240730412889</v>
      </c>
      <c r="Q50">
        <v>2</v>
      </c>
      <c r="R50">
        <v>5.1776347886347889</v>
      </c>
      <c r="S50">
        <v>3.1052178365937859</v>
      </c>
      <c r="T50">
        <v>0</v>
      </c>
      <c r="U50">
        <v>292.42233949945592</v>
      </c>
      <c r="V50">
        <v>0</v>
      </c>
      <c r="W50">
        <v>5</v>
      </c>
      <c r="X50">
        <v>14.99585749792875</v>
      </c>
      <c r="Y50">
        <v>0</v>
      </c>
      <c r="Z50">
        <v>0</v>
      </c>
      <c r="AA50">
        <v>10.835639999999998</v>
      </c>
      <c r="AB50">
        <v>0</v>
      </c>
      <c r="AC50">
        <v>0</v>
      </c>
      <c r="AD50">
        <v>9.2942918000000017</v>
      </c>
      <c r="AE50">
        <v>12.556885224</v>
      </c>
      <c r="AF50">
        <v>0</v>
      </c>
      <c r="AG50">
        <v>0</v>
      </c>
      <c r="AH50">
        <v>38.846886999999995</v>
      </c>
      <c r="AI50">
        <v>3.8801039999999993</v>
      </c>
      <c r="AJ50">
        <v>0</v>
      </c>
      <c r="AK50">
        <v>13.020919999999998</v>
      </c>
      <c r="AL50">
        <v>20.155329999999999</v>
      </c>
      <c r="AM50">
        <v>1.3270755555555556</v>
      </c>
      <c r="AN50">
        <v>0</v>
      </c>
      <c r="AO50">
        <v>5.0779679999999994</v>
      </c>
      <c r="AP50">
        <v>3.0585155999999998</v>
      </c>
      <c r="AQ50">
        <v>0</v>
      </c>
      <c r="AR50">
        <v>12.338304000000001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22.594972649500608</v>
      </c>
      <c r="BB50">
        <f t="shared" si="0"/>
        <v>634.23566022898581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27.236970374999999</v>
      </c>
      <c r="L51">
        <v>20.629795513611615</v>
      </c>
      <c r="M51">
        <v>0</v>
      </c>
      <c r="N51">
        <v>29.998857941602818</v>
      </c>
      <c r="O51">
        <v>50.37974069627851</v>
      </c>
      <c r="P51">
        <v>68.019240730412889</v>
      </c>
      <c r="Q51">
        <v>2</v>
      </c>
      <c r="R51">
        <v>5.1776347886347889</v>
      </c>
      <c r="S51">
        <v>3.1052178365937859</v>
      </c>
      <c r="T51">
        <v>0</v>
      </c>
      <c r="U51">
        <v>292.42233949945592</v>
      </c>
      <c r="V51">
        <v>0</v>
      </c>
      <c r="W51">
        <v>5</v>
      </c>
      <c r="X51">
        <v>14.99585749792875</v>
      </c>
      <c r="Y51">
        <v>0</v>
      </c>
      <c r="Z51">
        <v>0</v>
      </c>
      <c r="AA51">
        <v>10.835639999999998</v>
      </c>
      <c r="AB51">
        <v>0</v>
      </c>
      <c r="AC51">
        <v>0</v>
      </c>
      <c r="AD51">
        <v>9.2942918000000017</v>
      </c>
      <c r="AE51">
        <v>12.556885224</v>
      </c>
      <c r="AF51">
        <v>0</v>
      </c>
      <c r="AG51">
        <v>0</v>
      </c>
      <c r="AH51">
        <v>38.846886999999995</v>
      </c>
      <c r="AI51">
        <v>3.8801039999999993</v>
      </c>
      <c r="AJ51">
        <v>0</v>
      </c>
      <c r="AK51">
        <v>13.020919999999998</v>
      </c>
      <c r="AL51">
        <v>21.247200000000003</v>
      </c>
      <c r="AM51">
        <v>1.3270755555555556</v>
      </c>
      <c r="AN51">
        <v>0</v>
      </c>
      <c r="AO51">
        <v>5.0779679999999994</v>
      </c>
      <c r="AP51">
        <v>3.1235903999999994</v>
      </c>
      <c r="AQ51">
        <v>0</v>
      </c>
      <c r="AR51">
        <v>12.338304000000001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22.656405075030243</v>
      </c>
      <c r="BB51">
        <f t="shared" si="0"/>
        <v>635.96005106604457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27.227774952123418</v>
      </c>
      <c r="L52">
        <v>20.629795513611615</v>
      </c>
      <c r="M52">
        <v>0</v>
      </c>
      <c r="N52">
        <v>30.002500000000001</v>
      </c>
      <c r="O52">
        <v>50.383193845308426</v>
      </c>
      <c r="P52">
        <v>68.018094758620705</v>
      </c>
      <c r="Q52">
        <v>2</v>
      </c>
      <c r="R52">
        <v>5.1776347886347889</v>
      </c>
      <c r="S52">
        <v>3.1052178365937859</v>
      </c>
      <c r="T52">
        <v>0</v>
      </c>
      <c r="U52">
        <v>292.42233949945592</v>
      </c>
      <c r="V52">
        <v>0</v>
      </c>
      <c r="W52">
        <v>5</v>
      </c>
      <c r="X52">
        <v>14.995857497928748</v>
      </c>
      <c r="Y52">
        <v>0</v>
      </c>
      <c r="Z52">
        <v>0</v>
      </c>
      <c r="AA52">
        <v>10.835639999999998</v>
      </c>
      <c r="AB52">
        <v>0</v>
      </c>
      <c r="AC52">
        <v>0</v>
      </c>
      <c r="AD52">
        <v>9.2942918000000017</v>
      </c>
      <c r="AE52">
        <v>12.556885224</v>
      </c>
      <c r="AF52">
        <v>0</v>
      </c>
      <c r="AG52">
        <v>0</v>
      </c>
      <c r="AH52">
        <v>38.846886999999995</v>
      </c>
      <c r="AI52">
        <v>3.8801039999999993</v>
      </c>
      <c r="AJ52">
        <v>0</v>
      </c>
      <c r="AK52">
        <v>13.020919999999998</v>
      </c>
      <c r="AL52">
        <v>21.247200000000003</v>
      </c>
      <c r="AM52">
        <v>1.3270755555555556</v>
      </c>
      <c r="AN52">
        <v>0</v>
      </c>
      <c r="AO52">
        <v>5.0779679999999994</v>
      </c>
      <c r="AP52">
        <v>3.1235903999999994</v>
      </c>
      <c r="AQ52">
        <v>0</v>
      </c>
      <c r="AR52">
        <v>12.338304000000001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22.65629341304939</v>
      </c>
      <c r="BB52">
        <f t="shared" si="0"/>
        <v>635.95691654078371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28.439256420334239</v>
      </c>
      <c r="L53">
        <v>21.406619249978853</v>
      </c>
      <c r="M53">
        <v>0</v>
      </c>
      <c r="N53">
        <v>30.002500000000001</v>
      </c>
      <c r="O53">
        <v>50.383193845308426</v>
      </c>
      <c r="P53">
        <v>68.018094758620705</v>
      </c>
      <c r="Q53">
        <v>2</v>
      </c>
      <c r="R53">
        <v>5.1776347886347889</v>
      </c>
      <c r="S53">
        <v>3.1052178365937859</v>
      </c>
      <c r="T53">
        <v>0</v>
      </c>
      <c r="U53">
        <v>292.42233949945592</v>
      </c>
      <c r="V53">
        <v>0</v>
      </c>
      <c r="W53">
        <v>5</v>
      </c>
      <c r="X53">
        <v>14.995857497928748</v>
      </c>
      <c r="Y53">
        <v>0</v>
      </c>
      <c r="Z53">
        <v>0</v>
      </c>
      <c r="AA53">
        <v>10.835639999999998</v>
      </c>
      <c r="AB53">
        <v>0</v>
      </c>
      <c r="AC53">
        <v>0</v>
      </c>
      <c r="AD53">
        <v>9.2942918000000017</v>
      </c>
      <c r="AE53">
        <v>12.556885224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13.020919999999998</v>
      </c>
      <c r="AL53">
        <v>21.247200000000003</v>
      </c>
      <c r="AM53">
        <v>1.3270755555555556</v>
      </c>
      <c r="AN53">
        <v>0</v>
      </c>
      <c r="AO53">
        <v>5.0779679999999994</v>
      </c>
      <c r="AP53">
        <v>3.1235903999999994</v>
      </c>
      <c r="AQ53">
        <v>0</v>
      </c>
      <c r="AR53">
        <v>12.338304000000001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22.724691257526104</v>
      </c>
      <c r="BB53">
        <f t="shared" si="0"/>
        <v>637.87682390088503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28.438193723860351</v>
      </c>
      <c r="L54">
        <v>21.406619249978853</v>
      </c>
      <c r="M54">
        <v>0</v>
      </c>
      <c r="N54">
        <v>30.002500000000001</v>
      </c>
      <c r="O54">
        <v>50.383193845308426</v>
      </c>
      <c r="P54">
        <v>68.018094758620705</v>
      </c>
      <c r="Q54">
        <v>2</v>
      </c>
      <c r="R54">
        <v>5.7057179930875579</v>
      </c>
      <c r="S54">
        <v>3.4909807143933684</v>
      </c>
      <c r="T54">
        <v>0</v>
      </c>
      <c r="U54">
        <v>292.42233949945592</v>
      </c>
      <c r="V54">
        <v>0</v>
      </c>
      <c r="W54">
        <v>5</v>
      </c>
      <c r="X54">
        <v>14.995857497928748</v>
      </c>
      <c r="Y54">
        <v>0</v>
      </c>
      <c r="Z54">
        <v>0</v>
      </c>
      <c r="AA54">
        <v>10.835639999999998</v>
      </c>
      <c r="AB54">
        <v>0</v>
      </c>
      <c r="AC54">
        <v>0</v>
      </c>
      <c r="AD54">
        <v>9.2942918000000017</v>
      </c>
      <c r="AE54">
        <v>12.556885224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13.020919999999998</v>
      </c>
      <c r="AL54">
        <v>21.247200000000003</v>
      </c>
      <c r="AM54">
        <v>1.3270755555555556</v>
      </c>
      <c r="AN54">
        <v>0</v>
      </c>
      <c r="AO54">
        <v>5.0779679999999994</v>
      </c>
      <c r="AP54">
        <v>3.1235903999999994</v>
      </c>
      <c r="AQ54">
        <v>0</v>
      </c>
      <c r="AR54">
        <v>12.338304000000001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22.756091317237662</v>
      </c>
      <c r="BB54">
        <f t="shared" si="0"/>
        <v>638.75820722695198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28.439096883716861</v>
      </c>
      <c r="L55">
        <v>21.406619249978853</v>
      </c>
      <c r="M55">
        <v>0</v>
      </c>
      <c r="N55">
        <v>30.002500000000001</v>
      </c>
      <c r="O55">
        <v>50.383193845308426</v>
      </c>
      <c r="P55">
        <v>68.018094758620705</v>
      </c>
      <c r="Q55">
        <v>2</v>
      </c>
      <c r="R55">
        <v>5.7057179930875579</v>
      </c>
      <c r="S55">
        <v>3.4909807143933684</v>
      </c>
      <c r="T55">
        <v>0</v>
      </c>
      <c r="U55">
        <v>292.42233949945592</v>
      </c>
      <c r="V55">
        <v>0</v>
      </c>
      <c r="W55">
        <v>5</v>
      </c>
      <c r="X55">
        <v>14.995857497928748</v>
      </c>
      <c r="Y55">
        <v>0</v>
      </c>
      <c r="Z55">
        <v>0</v>
      </c>
      <c r="AA55">
        <v>10.835639999999998</v>
      </c>
      <c r="AB55">
        <v>0</v>
      </c>
      <c r="AC55">
        <v>0</v>
      </c>
      <c r="AD55">
        <v>9.2942918000000017</v>
      </c>
      <c r="AE55">
        <v>12.556885224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13.020919999999998</v>
      </c>
      <c r="AL55">
        <v>21.247200000000003</v>
      </c>
      <c r="AM55">
        <v>1.3270755555555556</v>
      </c>
      <c r="AN55">
        <v>0</v>
      </c>
      <c r="AO55">
        <v>5.0779679999999994</v>
      </c>
      <c r="AP55">
        <v>3.0585155999999998</v>
      </c>
      <c r="AQ55">
        <v>0</v>
      </c>
      <c r="AR55">
        <v>12.338304000000001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22.753883809550377</v>
      </c>
      <c r="BB55">
        <f t="shared" si="0"/>
        <v>638.69624309449568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28.438034427508963</v>
      </c>
      <c r="L56">
        <v>21.406619249978853</v>
      </c>
      <c r="M56">
        <v>0</v>
      </c>
      <c r="N56">
        <v>30.002500000000001</v>
      </c>
      <c r="O56">
        <v>50.383193845308426</v>
      </c>
      <c r="P56">
        <v>68.018094758620705</v>
      </c>
      <c r="Q56">
        <v>2</v>
      </c>
      <c r="R56">
        <v>5.7057179930875579</v>
      </c>
      <c r="S56">
        <v>3.4909807143933684</v>
      </c>
      <c r="T56">
        <v>0</v>
      </c>
      <c r="U56">
        <v>292.42233949945592</v>
      </c>
      <c r="V56">
        <v>0</v>
      </c>
      <c r="W56">
        <v>5</v>
      </c>
      <c r="X56">
        <v>14.995857497928748</v>
      </c>
      <c r="Y56">
        <v>0</v>
      </c>
      <c r="Z56">
        <v>0</v>
      </c>
      <c r="AA56">
        <v>10.835639999999998</v>
      </c>
      <c r="AB56">
        <v>0</v>
      </c>
      <c r="AC56">
        <v>0</v>
      </c>
      <c r="AD56">
        <v>9.2942918000000017</v>
      </c>
      <c r="AE56">
        <v>12.556885224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13.020919999999998</v>
      </c>
      <c r="AL56">
        <v>21.247200000000003</v>
      </c>
      <c r="AM56">
        <v>1.3270755555555556</v>
      </c>
      <c r="AN56">
        <v>0</v>
      </c>
      <c r="AO56">
        <v>5.0779679999999994</v>
      </c>
      <c r="AP56">
        <v>3.0585155999999998</v>
      </c>
      <c r="AQ56">
        <v>0</v>
      </c>
      <c r="AR56">
        <v>12.338304000000001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22.753847289119886</v>
      </c>
      <c r="BB56">
        <f t="shared" si="0"/>
        <v>638.69521715871826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28.446009676696992</v>
      </c>
      <c r="L57">
        <v>22.058551630453138</v>
      </c>
      <c r="M57">
        <v>0</v>
      </c>
      <c r="N57">
        <v>30.002500000000001</v>
      </c>
      <c r="O57">
        <v>50.383193845308426</v>
      </c>
      <c r="P57">
        <v>68.018094758620705</v>
      </c>
      <c r="Q57">
        <v>3.0437457256255396</v>
      </c>
      <c r="R57">
        <v>5.8316406349277976</v>
      </c>
      <c r="S57">
        <v>3.6144734516363637</v>
      </c>
      <c r="T57">
        <v>0</v>
      </c>
      <c r="U57">
        <v>292.42233949945592</v>
      </c>
      <c r="V57">
        <v>0</v>
      </c>
      <c r="W57">
        <v>5</v>
      </c>
      <c r="X57">
        <v>14.995857497928748</v>
      </c>
      <c r="Y57">
        <v>0</v>
      </c>
      <c r="Z57">
        <v>0</v>
      </c>
      <c r="AA57">
        <v>10.835639999999998</v>
      </c>
      <c r="AB57">
        <v>0</v>
      </c>
      <c r="AC57">
        <v>0</v>
      </c>
      <c r="AD57">
        <v>9.2942918000000017</v>
      </c>
      <c r="AE57">
        <v>12.556885224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13.020919999999998</v>
      </c>
      <c r="AL57">
        <v>20.155329999999999</v>
      </c>
      <c r="AM57">
        <v>1.3270755555555556</v>
      </c>
      <c r="AN57">
        <v>0</v>
      </c>
      <c r="AO57">
        <v>5.0779679999999994</v>
      </c>
      <c r="AP57">
        <v>3.0585155999999998</v>
      </c>
      <c r="AQ57">
        <v>0</v>
      </c>
      <c r="AR57">
        <v>12.338304000000001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22.783472303785292</v>
      </c>
      <c r="BB57">
        <f t="shared" si="0"/>
        <v>639.52679087842398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28.444949515395379</v>
      </c>
      <c r="L58">
        <v>22.058551630453138</v>
      </c>
      <c r="M58">
        <v>0</v>
      </c>
      <c r="N58">
        <v>30.002500000000001</v>
      </c>
      <c r="O58">
        <v>50.383193845308426</v>
      </c>
      <c r="P58">
        <v>68.018094758620705</v>
      </c>
      <c r="Q58">
        <v>3.0437457256255396</v>
      </c>
      <c r="R58">
        <v>5.8316406349277976</v>
      </c>
      <c r="S58">
        <v>3.6144734516363637</v>
      </c>
      <c r="T58">
        <v>0</v>
      </c>
      <c r="U58">
        <v>292.42233949945592</v>
      </c>
      <c r="V58">
        <v>0</v>
      </c>
      <c r="W58">
        <v>5</v>
      </c>
      <c r="X58">
        <v>14.995857497928748</v>
      </c>
      <c r="Y58">
        <v>0</v>
      </c>
      <c r="Z58">
        <v>0</v>
      </c>
      <c r="AA58">
        <v>10.835639999999998</v>
      </c>
      <c r="AB58">
        <v>0</v>
      </c>
      <c r="AC58">
        <v>0</v>
      </c>
      <c r="AD58">
        <v>9.2942918000000017</v>
      </c>
      <c r="AE58">
        <v>12.556885224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13.020919999999998</v>
      </c>
      <c r="AL58">
        <v>20.155329999999999</v>
      </c>
      <c r="AM58">
        <v>1.3270755555555556</v>
      </c>
      <c r="AN58">
        <v>0</v>
      </c>
      <c r="AO58">
        <v>5.0779679999999994</v>
      </c>
      <c r="AP58">
        <v>3.0585155999999998</v>
      </c>
      <c r="AQ58">
        <v>0</v>
      </c>
      <c r="AR58">
        <v>12.338304000000001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22.783435779642534</v>
      </c>
      <c r="BB58">
        <f t="shared" si="0"/>
        <v>639.52576724126516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28.44756943348203</v>
      </c>
      <c r="L59">
        <v>22.058551630453138</v>
      </c>
      <c r="M59">
        <v>0</v>
      </c>
      <c r="N59">
        <v>30.005815792001915</v>
      </c>
      <c r="O59">
        <v>50.383193845308426</v>
      </c>
      <c r="P59">
        <v>68.018094758620705</v>
      </c>
      <c r="Q59">
        <v>3.0437457256255396</v>
      </c>
      <c r="R59">
        <v>5.8316406349277976</v>
      </c>
      <c r="S59">
        <v>3.6144734516363637</v>
      </c>
      <c r="T59">
        <v>0</v>
      </c>
      <c r="U59">
        <v>292.42233949945592</v>
      </c>
      <c r="V59">
        <v>0</v>
      </c>
      <c r="W59">
        <v>5</v>
      </c>
      <c r="X59">
        <v>14.995857497928748</v>
      </c>
      <c r="Y59">
        <v>0</v>
      </c>
      <c r="Z59">
        <v>0</v>
      </c>
      <c r="AA59">
        <v>10.835639999999998</v>
      </c>
      <c r="AB59">
        <v>0</v>
      </c>
      <c r="AC59">
        <v>0</v>
      </c>
      <c r="AD59">
        <v>9.2942918000000017</v>
      </c>
      <c r="AE59">
        <v>12.556885224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13.020919999999998</v>
      </c>
      <c r="AL59">
        <v>20.155329999999999</v>
      </c>
      <c r="AM59">
        <v>2.6744634920634915</v>
      </c>
      <c r="AN59">
        <v>0</v>
      </c>
      <c r="AO59">
        <v>5.0779679999999994</v>
      </c>
      <c r="AP59">
        <v>3.0585155999999998</v>
      </c>
      <c r="AQ59">
        <v>0</v>
      </c>
      <c r="AR59">
        <v>12.338304000000001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22.829990074153184</v>
      </c>
      <c r="BB59">
        <f t="shared" si="0"/>
        <v>640.83253659335105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28.449000090885235</v>
      </c>
      <c r="L60">
        <v>22.058551630453138</v>
      </c>
      <c r="M60">
        <v>0</v>
      </c>
      <c r="N60">
        <v>30.005815792001915</v>
      </c>
      <c r="O60">
        <v>50.373469558663437</v>
      </c>
      <c r="P60">
        <v>68.018094758620705</v>
      </c>
      <c r="Q60">
        <v>3.0437457256255396</v>
      </c>
      <c r="R60">
        <v>5.8316406349277976</v>
      </c>
      <c r="S60">
        <v>3.6144734516363637</v>
      </c>
      <c r="T60">
        <v>0</v>
      </c>
      <c r="U60">
        <v>292.42233949945592</v>
      </c>
      <c r="V60">
        <v>0</v>
      </c>
      <c r="W60">
        <v>5</v>
      </c>
      <c r="X60">
        <v>14.995857497928748</v>
      </c>
      <c r="Y60">
        <v>0</v>
      </c>
      <c r="Z60">
        <v>0</v>
      </c>
      <c r="AA60">
        <v>10.835639999999998</v>
      </c>
      <c r="AB60">
        <v>0</v>
      </c>
      <c r="AC60">
        <v>0</v>
      </c>
      <c r="AD60">
        <v>9.2942918000000017</v>
      </c>
      <c r="AE60">
        <v>12.556885224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13.020919999999998</v>
      </c>
      <c r="AL60">
        <v>20.155329999999999</v>
      </c>
      <c r="AM60">
        <v>2.6744634920634915</v>
      </c>
      <c r="AN60">
        <v>0</v>
      </c>
      <c r="AO60">
        <v>5.0779679999999994</v>
      </c>
      <c r="AP60">
        <v>3.0585155999999998</v>
      </c>
      <c r="AQ60">
        <v>0</v>
      </c>
      <c r="AR60">
        <v>12.338304000000001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22.829704726140822</v>
      </c>
      <c r="BB60">
        <f t="shared" si="0"/>
        <v>640.82452831212163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28.44756943348203</v>
      </c>
      <c r="L61">
        <v>22.058551630453138</v>
      </c>
      <c r="M61">
        <v>0</v>
      </c>
      <c r="N61">
        <v>30.005096448925904</v>
      </c>
      <c r="O61">
        <v>50.373469558663437</v>
      </c>
      <c r="P61">
        <v>68.018094758620705</v>
      </c>
      <c r="Q61">
        <v>3.0447621691113023</v>
      </c>
      <c r="R61">
        <v>5.9220501101243341</v>
      </c>
      <c r="S61">
        <v>3.6858673295292443</v>
      </c>
      <c r="T61">
        <v>0</v>
      </c>
      <c r="U61">
        <v>292.42233949945592</v>
      </c>
      <c r="V61">
        <v>0</v>
      </c>
      <c r="W61">
        <v>5</v>
      </c>
      <c r="X61">
        <v>15.534382767191383</v>
      </c>
      <c r="Y61">
        <v>0</v>
      </c>
      <c r="Z61">
        <v>0</v>
      </c>
      <c r="AA61">
        <v>10.835639999999998</v>
      </c>
      <c r="AB61">
        <v>0</v>
      </c>
      <c r="AC61">
        <v>0</v>
      </c>
      <c r="AD61">
        <v>9.2942918000000017</v>
      </c>
      <c r="AE61">
        <v>12.556885224</v>
      </c>
      <c r="AF61">
        <v>0</v>
      </c>
      <c r="AG61">
        <v>0</v>
      </c>
      <c r="AH61">
        <v>38.846886999999995</v>
      </c>
      <c r="AI61">
        <v>3.8801039999999993</v>
      </c>
      <c r="AJ61">
        <v>0</v>
      </c>
      <c r="AK61">
        <v>13.020919999999998</v>
      </c>
      <c r="AL61">
        <v>20.155329999999999</v>
      </c>
      <c r="AM61">
        <v>2.6744634920634915</v>
      </c>
      <c r="AN61">
        <v>0</v>
      </c>
      <c r="AO61">
        <v>5.0779679999999994</v>
      </c>
      <c r="AP61">
        <v>3.0585155999999998</v>
      </c>
      <c r="AQ61">
        <v>0</v>
      </c>
      <c r="AR61">
        <v>12.338304000000001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22.853757191066361</v>
      </c>
      <c r="BB61">
        <f t="shared" si="0"/>
        <v>641.49967091255462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28.449000090885235</v>
      </c>
      <c r="L62">
        <v>22.058551630453138</v>
      </c>
      <c r="M62">
        <v>0</v>
      </c>
      <c r="N62">
        <v>30.005096448925904</v>
      </c>
      <c r="O62">
        <v>50.373469558663437</v>
      </c>
      <c r="P62">
        <v>68.018094758620705</v>
      </c>
      <c r="Q62">
        <v>3.0447621691113023</v>
      </c>
      <c r="R62">
        <v>5.9220501101243341</v>
      </c>
      <c r="S62">
        <v>3.6858673295292443</v>
      </c>
      <c r="T62">
        <v>0</v>
      </c>
      <c r="U62">
        <v>292.42233949945592</v>
      </c>
      <c r="V62">
        <v>0</v>
      </c>
      <c r="W62">
        <v>5</v>
      </c>
      <c r="X62">
        <v>15.534382767191383</v>
      </c>
      <c r="Y62">
        <v>0</v>
      </c>
      <c r="Z62">
        <v>0</v>
      </c>
      <c r="AA62">
        <v>10.835639999999998</v>
      </c>
      <c r="AB62">
        <v>0</v>
      </c>
      <c r="AC62">
        <v>0</v>
      </c>
      <c r="AD62">
        <v>9.2942918000000017</v>
      </c>
      <c r="AE62">
        <v>12.556885224</v>
      </c>
      <c r="AF62">
        <v>0</v>
      </c>
      <c r="AG62">
        <v>0</v>
      </c>
      <c r="AH62">
        <v>38.846886999999995</v>
      </c>
      <c r="AI62">
        <v>3.8801039999999993</v>
      </c>
      <c r="AJ62">
        <v>0</v>
      </c>
      <c r="AK62">
        <v>13.020919999999998</v>
      </c>
      <c r="AL62">
        <v>20.155329999999999</v>
      </c>
      <c r="AM62">
        <v>2.6744634920634915</v>
      </c>
      <c r="AN62">
        <v>0</v>
      </c>
      <c r="AO62">
        <v>5.0779679999999994</v>
      </c>
      <c r="AP62">
        <v>3.0585155999999998</v>
      </c>
      <c r="AQ62">
        <v>0</v>
      </c>
      <c r="AR62">
        <v>12.338304000000001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22.853806508713742</v>
      </c>
      <c r="BB62">
        <f t="shared" si="0"/>
        <v>641.50105225231039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28.448256603953464</v>
      </c>
      <c r="L63">
        <v>22.058551630453138</v>
      </c>
      <c r="M63">
        <v>0</v>
      </c>
      <c r="N63">
        <v>30.005096448925904</v>
      </c>
      <c r="O63">
        <v>50.373469558663437</v>
      </c>
      <c r="P63">
        <v>68.018094758620705</v>
      </c>
      <c r="Q63">
        <v>3.0447621691113023</v>
      </c>
      <c r="R63">
        <v>5.9220501101243341</v>
      </c>
      <c r="S63">
        <v>3.6858673295292443</v>
      </c>
      <c r="T63">
        <v>0</v>
      </c>
      <c r="U63">
        <v>292.42233949945592</v>
      </c>
      <c r="V63">
        <v>1.615895765472313</v>
      </c>
      <c r="W63">
        <v>5.1791297117516617</v>
      </c>
      <c r="X63">
        <v>19.115065850302695</v>
      </c>
      <c r="Y63">
        <v>0</v>
      </c>
      <c r="Z63">
        <v>0</v>
      </c>
      <c r="AA63">
        <v>10.835639999999998</v>
      </c>
      <c r="AB63">
        <v>0</v>
      </c>
      <c r="AC63">
        <v>0</v>
      </c>
      <c r="AD63">
        <v>9.2942918000000017</v>
      </c>
      <c r="AE63">
        <v>12.556885224</v>
      </c>
      <c r="AF63">
        <v>0</v>
      </c>
      <c r="AG63">
        <v>0</v>
      </c>
      <c r="AH63">
        <v>38.846886999999995</v>
      </c>
      <c r="AI63">
        <v>3.8801039999999993</v>
      </c>
      <c r="AJ63">
        <v>0</v>
      </c>
      <c r="AK63">
        <v>13.020919999999998</v>
      </c>
      <c r="AL63">
        <v>20.155329999999999</v>
      </c>
      <c r="AM63">
        <v>2.6744634920634915</v>
      </c>
      <c r="AN63">
        <v>0</v>
      </c>
      <c r="AO63">
        <v>5.0779679999999994</v>
      </c>
      <c r="AP63">
        <v>3.0585155999999998</v>
      </c>
      <c r="AQ63">
        <v>0</v>
      </c>
      <c r="AR63">
        <v>12.338304000000001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0.55630000000000002</v>
      </c>
      <c r="AY63">
        <v>0</v>
      </c>
      <c r="AZ63">
        <v>0</v>
      </c>
      <c r="BA63">
        <v>23.057842419657771</v>
      </c>
      <c r="BB63">
        <f t="shared" si="0"/>
        <v>647.22828141476998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28.44968756175647</v>
      </c>
      <c r="L64">
        <v>22.058551630453138</v>
      </c>
      <c r="M64">
        <v>0</v>
      </c>
      <c r="N64">
        <v>30.005096448925904</v>
      </c>
      <c r="O64">
        <v>50.373469558663437</v>
      </c>
      <c r="P64">
        <v>68.018094758620705</v>
      </c>
      <c r="Q64">
        <v>3.0447621691113023</v>
      </c>
      <c r="R64">
        <v>5.9220501101243341</v>
      </c>
      <c r="S64">
        <v>3.6858673295292443</v>
      </c>
      <c r="T64">
        <v>0</v>
      </c>
      <c r="U64">
        <v>292.42233949945592</v>
      </c>
      <c r="V64">
        <v>1.615895765472313</v>
      </c>
      <c r="W64">
        <v>5.1791297117516617</v>
      </c>
      <c r="X64">
        <v>19.115065850302695</v>
      </c>
      <c r="Y64">
        <v>0</v>
      </c>
      <c r="Z64">
        <v>0</v>
      </c>
      <c r="AA64">
        <v>10.835639999999998</v>
      </c>
      <c r="AB64">
        <v>0</v>
      </c>
      <c r="AC64">
        <v>0</v>
      </c>
      <c r="AD64">
        <v>9.2942918000000017</v>
      </c>
      <c r="AE64">
        <v>12.556885224</v>
      </c>
      <c r="AF64">
        <v>0</v>
      </c>
      <c r="AG64">
        <v>0</v>
      </c>
      <c r="AH64">
        <v>38.846886999999995</v>
      </c>
      <c r="AI64">
        <v>3.8801039999999993</v>
      </c>
      <c r="AJ64">
        <v>0</v>
      </c>
      <c r="AK64">
        <v>13.020919999999998</v>
      </c>
      <c r="AL64">
        <v>20.155329999999999</v>
      </c>
      <c r="AM64">
        <v>2.6744634920634915</v>
      </c>
      <c r="AN64">
        <v>0</v>
      </c>
      <c r="AO64">
        <v>5.0779679999999994</v>
      </c>
      <c r="AP64">
        <v>3.0585155999999998</v>
      </c>
      <c r="AQ64">
        <v>0</v>
      </c>
      <c r="AR64">
        <v>12.338304000000001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0.55630000000000002</v>
      </c>
      <c r="AY64">
        <v>0</v>
      </c>
      <c r="AZ64">
        <v>0</v>
      </c>
      <c r="BA64">
        <v>23.057891499095451</v>
      </c>
      <c r="BB64">
        <f t="shared" si="0"/>
        <v>647.22966329313522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28.448256603953464</v>
      </c>
      <c r="L65">
        <v>22.058551630453138</v>
      </c>
      <c r="M65">
        <v>0</v>
      </c>
      <c r="N65">
        <v>30.005096448925904</v>
      </c>
      <c r="O65">
        <v>50.373469558663437</v>
      </c>
      <c r="P65">
        <v>68.01916547196862</v>
      </c>
      <c r="Q65">
        <v>3.0447621691113023</v>
      </c>
      <c r="R65">
        <v>5.9220501101243341</v>
      </c>
      <c r="S65">
        <v>3.6858673295292443</v>
      </c>
      <c r="T65">
        <v>0</v>
      </c>
      <c r="U65">
        <v>292.42233949945592</v>
      </c>
      <c r="V65">
        <v>1.615895765472313</v>
      </c>
      <c r="W65">
        <v>5.1791297117516617</v>
      </c>
      <c r="X65">
        <v>19.115065850302695</v>
      </c>
      <c r="Y65">
        <v>0</v>
      </c>
      <c r="Z65">
        <v>0</v>
      </c>
      <c r="AA65">
        <v>10.835639999999998</v>
      </c>
      <c r="AB65">
        <v>0</v>
      </c>
      <c r="AC65">
        <v>0</v>
      </c>
      <c r="AD65">
        <v>9.2942918000000017</v>
      </c>
      <c r="AE65">
        <v>12.556885224</v>
      </c>
      <c r="AF65">
        <v>0</v>
      </c>
      <c r="AG65">
        <v>0</v>
      </c>
      <c r="AH65">
        <v>38.846886999999995</v>
      </c>
      <c r="AI65">
        <v>3.8801039999999993</v>
      </c>
      <c r="AJ65">
        <v>0</v>
      </c>
      <c r="AK65">
        <v>13.020919999999998</v>
      </c>
      <c r="AL65">
        <v>20.155329999999999</v>
      </c>
      <c r="AM65">
        <v>2.6744634920634915</v>
      </c>
      <c r="AN65">
        <v>0</v>
      </c>
      <c r="AO65">
        <v>5.0779679999999994</v>
      </c>
      <c r="AP65">
        <v>3.0585155999999998</v>
      </c>
      <c r="AQ65">
        <v>0</v>
      </c>
      <c r="AR65">
        <v>12.338304000000001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0.55630000000000002</v>
      </c>
      <c r="AY65">
        <v>0</v>
      </c>
      <c r="AZ65">
        <v>0</v>
      </c>
      <c r="BA65">
        <v>23.057879456031412</v>
      </c>
      <c r="BB65">
        <f t="shared" si="0"/>
        <v>647.22931509174418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28.44968756175647</v>
      </c>
      <c r="L66">
        <v>22.058551630453138</v>
      </c>
      <c r="M66">
        <v>0</v>
      </c>
      <c r="N66">
        <v>30.005096448925904</v>
      </c>
      <c r="O66">
        <v>50.373469558663437</v>
      </c>
      <c r="P66">
        <v>68.01916547196862</v>
      </c>
      <c r="Q66">
        <v>3.0447621691113023</v>
      </c>
      <c r="R66">
        <v>5.9220501101243341</v>
      </c>
      <c r="S66">
        <v>3.6858673295292443</v>
      </c>
      <c r="T66">
        <v>0</v>
      </c>
      <c r="U66">
        <v>292.42233949945592</v>
      </c>
      <c r="V66">
        <v>1.615895765472313</v>
      </c>
      <c r="W66">
        <v>6.0173766069086136</v>
      </c>
      <c r="X66">
        <v>26.563320690672963</v>
      </c>
      <c r="Y66">
        <v>0</v>
      </c>
      <c r="Z66">
        <v>0</v>
      </c>
      <c r="AA66">
        <v>10.835639999999998</v>
      </c>
      <c r="AB66">
        <v>0</v>
      </c>
      <c r="AC66">
        <v>0</v>
      </c>
      <c r="AD66">
        <v>9.2942918000000017</v>
      </c>
      <c r="AE66">
        <v>12.556885224</v>
      </c>
      <c r="AF66">
        <v>0</v>
      </c>
      <c r="AG66">
        <v>0</v>
      </c>
      <c r="AH66">
        <v>38.846886999999995</v>
      </c>
      <c r="AI66">
        <v>3.8801039999999993</v>
      </c>
      <c r="AJ66">
        <v>0</v>
      </c>
      <c r="AK66">
        <v>13.020919999999998</v>
      </c>
      <c r="AL66">
        <v>20.155329999999999</v>
      </c>
      <c r="AM66">
        <v>2.6744634920634915</v>
      </c>
      <c r="AN66">
        <v>0</v>
      </c>
      <c r="AO66">
        <v>5.0779679999999994</v>
      </c>
      <c r="AP66">
        <v>3.0585155999999998</v>
      </c>
      <c r="AQ66">
        <v>0</v>
      </c>
      <c r="AR66">
        <v>12.338304000000001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0.55630000000000002</v>
      </c>
      <c r="AY66">
        <v>0</v>
      </c>
      <c r="AZ66">
        <v>0</v>
      </c>
      <c r="BA66">
        <v>23.342984188763548</v>
      </c>
      <c r="BB66">
        <f t="shared" si="0"/>
        <v>655.23214305234228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28.446743763908326</v>
      </c>
      <c r="L67">
        <v>21.406619249978853</v>
      </c>
      <c r="M67">
        <v>0</v>
      </c>
      <c r="N67">
        <v>30.005096448925904</v>
      </c>
      <c r="O67">
        <v>50.373469558663437</v>
      </c>
      <c r="P67">
        <v>68.01916547196862</v>
      </c>
      <c r="Q67">
        <v>2.8894492704918031</v>
      </c>
      <c r="R67">
        <v>5.809138739130435</v>
      </c>
      <c r="S67">
        <v>3.5731103792341679</v>
      </c>
      <c r="T67">
        <v>0</v>
      </c>
      <c r="U67">
        <v>292.42233949945592</v>
      </c>
      <c r="V67">
        <v>1.56</v>
      </c>
      <c r="W67">
        <v>7.8701553544494711</v>
      </c>
      <c r="X67">
        <v>25.353283573575581</v>
      </c>
      <c r="Y67">
        <v>0</v>
      </c>
      <c r="Z67">
        <v>0</v>
      </c>
      <c r="AA67">
        <v>10.835639999999998</v>
      </c>
      <c r="AB67">
        <v>0</v>
      </c>
      <c r="AC67">
        <v>0</v>
      </c>
      <c r="AD67">
        <v>9.2942918000000017</v>
      </c>
      <c r="AE67">
        <v>12.556885224</v>
      </c>
      <c r="AF67">
        <v>0</v>
      </c>
      <c r="AG67">
        <v>0</v>
      </c>
      <c r="AH67">
        <v>38.846886999999995</v>
      </c>
      <c r="AI67">
        <v>3.8801039999999993</v>
      </c>
      <c r="AJ67">
        <v>0</v>
      </c>
      <c r="AK67">
        <v>13.020919999999998</v>
      </c>
      <c r="AL67">
        <v>20.155329999999999</v>
      </c>
      <c r="AM67">
        <v>2.6744634920634915</v>
      </c>
      <c r="AN67">
        <v>0</v>
      </c>
      <c r="AO67">
        <v>5.2273199999999989</v>
      </c>
      <c r="AP67">
        <v>1.62687</v>
      </c>
      <c r="AQ67">
        <v>0</v>
      </c>
      <c r="AR67">
        <v>12.338304000000001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23.264290501028295</v>
      </c>
      <c r="BB67">
        <f t="shared" si="0"/>
        <v>653.02323160681783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28.445683842897132</v>
      </c>
      <c r="L68">
        <v>21.406619249978853</v>
      </c>
      <c r="M68">
        <v>0</v>
      </c>
      <c r="N68">
        <v>30.005096448925904</v>
      </c>
      <c r="O68">
        <v>50.373469558663437</v>
      </c>
      <c r="P68">
        <v>68.01916547196862</v>
      </c>
      <c r="Q68">
        <v>2.8894492704918031</v>
      </c>
      <c r="R68">
        <v>5.809138739130435</v>
      </c>
      <c r="S68">
        <v>3.5731103792341679</v>
      </c>
      <c r="T68">
        <v>0</v>
      </c>
      <c r="U68">
        <v>292.42233949945592</v>
      </c>
      <c r="V68">
        <v>1.56</v>
      </c>
      <c r="W68">
        <v>7.8701553544494711</v>
      </c>
      <c r="X68">
        <v>25.353283573575581</v>
      </c>
      <c r="Y68">
        <v>0</v>
      </c>
      <c r="Z68">
        <v>0</v>
      </c>
      <c r="AA68">
        <v>10.835639999999998</v>
      </c>
      <c r="AB68">
        <v>0</v>
      </c>
      <c r="AC68">
        <v>0</v>
      </c>
      <c r="AD68">
        <v>9.2942918000000017</v>
      </c>
      <c r="AE68">
        <v>12.556885224</v>
      </c>
      <c r="AF68">
        <v>0</v>
      </c>
      <c r="AG68">
        <v>0</v>
      </c>
      <c r="AH68">
        <v>38.846886999999995</v>
      </c>
      <c r="AI68">
        <v>3.8801039999999993</v>
      </c>
      <c r="AJ68">
        <v>0</v>
      </c>
      <c r="AK68">
        <v>13.020919999999998</v>
      </c>
      <c r="AL68">
        <v>20.155329999999999</v>
      </c>
      <c r="AM68">
        <v>2.6744634920634915</v>
      </c>
      <c r="AN68">
        <v>0</v>
      </c>
      <c r="AO68">
        <v>5.2273199999999989</v>
      </c>
      <c r="AP68">
        <v>1.62687</v>
      </c>
      <c r="AQ68">
        <v>0</v>
      </c>
      <c r="AR68">
        <v>12.338304000000001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23.264253976885538</v>
      </c>
      <c r="BB68">
        <f t="shared" ref="BB68:BB99" si="1">SUM(B68:AZ68)-BA68</f>
        <v>653.02220820994933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24.99918751367515</v>
      </c>
      <c r="L69">
        <v>19.998075596275456</v>
      </c>
      <c r="M69">
        <v>0</v>
      </c>
      <c r="N69">
        <v>30.005096448925904</v>
      </c>
      <c r="O69">
        <v>50.373469558663437</v>
      </c>
      <c r="P69">
        <v>68.01916547196862</v>
      </c>
      <c r="Q69">
        <v>1.9981531249999998</v>
      </c>
      <c r="R69">
        <v>5.0005247374562423</v>
      </c>
      <c r="S69">
        <v>3.0032740324594256</v>
      </c>
      <c r="T69">
        <v>0</v>
      </c>
      <c r="U69">
        <v>292.42233949945592</v>
      </c>
      <c r="V69">
        <v>1.5634510679611651</v>
      </c>
      <c r="W69">
        <v>7.8701553544494711</v>
      </c>
      <c r="X69">
        <v>25.353283573575581</v>
      </c>
      <c r="Y69">
        <v>0</v>
      </c>
      <c r="Z69">
        <v>0</v>
      </c>
      <c r="AA69">
        <v>10.835639999999998</v>
      </c>
      <c r="AB69">
        <v>0</v>
      </c>
      <c r="AC69">
        <v>0</v>
      </c>
      <c r="AD69">
        <v>9.2942918000000017</v>
      </c>
      <c r="AE69">
        <v>12.556885224</v>
      </c>
      <c r="AF69">
        <v>0</v>
      </c>
      <c r="AG69">
        <v>0</v>
      </c>
      <c r="AH69">
        <v>38.846886999999995</v>
      </c>
      <c r="AI69">
        <v>0.64668399999999993</v>
      </c>
      <c r="AJ69">
        <v>0</v>
      </c>
      <c r="AK69">
        <v>13.020919999999998</v>
      </c>
      <c r="AL69">
        <v>20.155329999999999</v>
      </c>
      <c r="AM69">
        <v>2.6744634920634915</v>
      </c>
      <c r="AN69">
        <v>0</v>
      </c>
      <c r="AO69">
        <v>5.3766719999999992</v>
      </c>
      <c r="AP69">
        <v>1.62687</v>
      </c>
      <c r="AQ69">
        <v>0</v>
      </c>
      <c r="AR69">
        <v>12.338304000000001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22.913187918199956</v>
      </c>
      <c r="BB69">
        <f t="shared" si="1"/>
        <v>643.16787085973021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25.000264760096076</v>
      </c>
      <c r="L70">
        <v>19.998075596275456</v>
      </c>
      <c r="M70">
        <v>0</v>
      </c>
      <c r="N70">
        <v>30.005096448925904</v>
      </c>
      <c r="O70">
        <v>50.373469558663437</v>
      </c>
      <c r="P70">
        <v>68.01916547196862</v>
      </c>
      <c r="Q70">
        <v>1.9981531249999998</v>
      </c>
      <c r="R70">
        <v>5.0005247374562423</v>
      </c>
      <c r="S70">
        <v>3.0032740324594256</v>
      </c>
      <c r="T70">
        <v>0</v>
      </c>
      <c r="U70">
        <v>292.42233949945592</v>
      </c>
      <c r="V70">
        <v>0</v>
      </c>
      <c r="W70">
        <v>4.826538676844784</v>
      </c>
      <c r="X70">
        <v>15.000267990391794</v>
      </c>
      <c r="Y70">
        <v>0</v>
      </c>
      <c r="Z70">
        <v>0</v>
      </c>
      <c r="AA70">
        <v>10.835639999999998</v>
      </c>
      <c r="AB70">
        <v>0</v>
      </c>
      <c r="AC70">
        <v>0</v>
      </c>
      <c r="AD70">
        <v>9.2942918000000017</v>
      </c>
      <c r="AE70">
        <v>12.556885224</v>
      </c>
      <c r="AF70">
        <v>0</v>
      </c>
      <c r="AG70">
        <v>0</v>
      </c>
      <c r="AH70">
        <v>38.846886999999995</v>
      </c>
      <c r="AI70">
        <v>0.64668399999999993</v>
      </c>
      <c r="AJ70">
        <v>0</v>
      </c>
      <c r="AK70">
        <v>13.020919999999998</v>
      </c>
      <c r="AL70">
        <v>20.155329999999999</v>
      </c>
      <c r="AM70">
        <v>2.6744634920634915</v>
      </c>
      <c r="AN70">
        <v>0</v>
      </c>
      <c r="AO70">
        <v>5.3766719999999992</v>
      </c>
      <c r="AP70">
        <v>1.62687</v>
      </c>
      <c r="AQ70">
        <v>0</v>
      </c>
      <c r="AR70">
        <v>12.338304000000001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22.398598093690776</v>
      </c>
      <c r="BB70">
        <f t="shared" si="1"/>
        <v>628.72345460191059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25.00061071408663</v>
      </c>
      <c r="L71">
        <v>19.998075596275456</v>
      </c>
      <c r="M71">
        <v>0</v>
      </c>
      <c r="N71">
        <v>30.005096448925904</v>
      </c>
      <c r="O71">
        <v>50.373469558663437</v>
      </c>
      <c r="P71">
        <v>68.01916547196862</v>
      </c>
      <c r="Q71">
        <v>1.9981531249999998</v>
      </c>
      <c r="R71">
        <v>5.0005247374562423</v>
      </c>
      <c r="S71">
        <v>3.0032740324594256</v>
      </c>
      <c r="T71">
        <v>0</v>
      </c>
      <c r="U71">
        <v>292.42233949945592</v>
      </c>
      <c r="V71">
        <v>0</v>
      </c>
      <c r="W71">
        <v>11.329677963831212</v>
      </c>
      <c r="X71">
        <v>37.468931247702358</v>
      </c>
      <c r="Y71">
        <v>0</v>
      </c>
      <c r="Z71">
        <v>1.6646651999999997</v>
      </c>
      <c r="AA71">
        <v>10.835639999999998</v>
      </c>
      <c r="AB71">
        <v>0</v>
      </c>
      <c r="AC71">
        <v>0</v>
      </c>
      <c r="AD71">
        <v>9.2942918000000017</v>
      </c>
      <c r="AE71">
        <v>12.556885224</v>
      </c>
      <c r="AF71">
        <v>0</v>
      </c>
      <c r="AG71">
        <v>0</v>
      </c>
      <c r="AH71">
        <v>38.846886999999995</v>
      </c>
      <c r="AI71">
        <v>0.64668399999999993</v>
      </c>
      <c r="AJ71">
        <v>0</v>
      </c>
      <c r="AK71">
        <v>13.020919999999998</v>
      </c>
      <c r="AL71">
        <v>20.155329999999999</v>
      </c>
      <c r="AM71">
        <v>2.6744634920634915</v>
      </c>
      <c r="AN71">
        <v>0</v>
      </c>
      <c r="AO71">
        <v>5.3766719999999992</v>
      </c>
      <c r="AP71">
        <v>2.928366</v>
      </c>
      <c r="AQ71">
        <v>0</v>
      </c>
      <c r="AR71">
        <v>12.338304000000001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23.497276124056491</v>
      </c>
      <c r="BB71">
        <f t="shared" si="1"/>
        <v>659.56308626983218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25.00061071408663</v>
      </c>
      <c r="L72">
        <v>19.998075596275456</v>
      </c>
      <c r="M72">
        <v>0</v>
      </c>
      <c r="N72">
        <v>30.005096448925904</v>
      </c>
      <c r="O72">
        <v>50.373469558663437</v>
      </c>
      <c r="P72">
        <v>68.01916547196862</v>
      </c>
      <c r="Q72">
        <v>1.9981531249999998</v>
      </c>
      <c r="R72">
        <v>5.0005247374562423</v>
      </c>
      <c r="S72">
        <v>3.0032740324594256</v>
      </c>
      <c r="T72">
        <v>0</v>
      </c>
      <c r="U72">
        <v>292.42233949945592</v>
      </c>
      <c r="V72">
        <v>5.269690201729107</v>
      </c>
      <c r="W72">
        <v>11.329677963831212</v>
      </c>
      <c r="X72">
        <v>37.468931247702358</v>
      </c>
      <c r="Y72">
        <v>0</v>
      </c>
      <c r="Z72">
        <v>1.6646651999999997</v>
      </c>
      <c r="AA72">
        <v>10.835639999999998</v>
      </c>
      <c r="AB72">
        <v>0</v>
      </c>
      <c r="AC72">
        <v>0</v>
      </c>
      <c r="AD72">
        <v>9.2942918000000017</v>
      </c>
      <c r="AE72">
        <v>12.556885224</v>
      </c>
      <c r="AF72">
        <v>0</v>
      </c>
      <c r="AG72">
        <v>0</v>
      </c>
      <c r="AH72">
        <v>38.846886999999995</v>
      </c>
      <c r="AI72">
        <v>0.64668399999999993</v>
      </c>
      <c r="AJ72">
        <v>0</v>
      </c>
      <c r="AK72">
        <v>13.020919999999998</v>
      </c>
      <c r="AL72">
        <v>20.155329999999999</v>
      </c>
      <c r="AM72">
        <v>2.6744634920634915</v>
      </c>
      <c r="AN72">
        <v>0</v>
      </c>
      <c r="AO72">
        <v>5.3766719999999992</v>
      </c>
      <c r="AP72">
        <v>2.928366</v>
      </c>
      <c r="AQ72">
        <v>0</v>
      </c>
      <c r="AR72">
        <v>12.338304000000001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23.678553466995972</v>
      </c>
      <c r="BB72">
        <f t="shared" si="1"/>
        <v>664.65149912862194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25.00061071408663</v>
      </c>
      <c r="L73">
        <v>19.998075596275456</v>
      </c>
      <c r="M73">
        <v>0</v>
      </c>
      <c r="N73">
        <v>30.005096448925904</v>
      </c>
      <c r="O73">
        <v>50.373469558663437</v>
      </c>
      <c r="P73">
        <v>68.01916547196862</v>
      </c>
      <c r="Q73">
        <v>1.9981531249999998</v>
      </c>
      <c r="R73">
        <v>5.0005247374562423</v>
      </c>
      <c r="S73">
        <v>3.0032740324594256</v>
      </c>
      <c r="T73">
        <v>0</v>
      </c>
      <c r="U73">
        <v>292.42233949945592</v>
      </c>
      <c r="V73">
        <v>5.269690201729107</v>
      </c>
      <c r="W73">
        <v>11.329677963831212</v>
      </c>
      <c r="X73">
        <v>37.468931247702358</v>
      </c>
      <c r="Y73">
        <v>0</v>
      </c>
      <c r="Z73">
        <v>1.6646651999999997</v>
      </c>
      <c r="AA73">
        <v>10.835639999999998</v>
      </c>
      <c r="AB73">
        <v>0</v>
      </c>
      <c r="AC73">
        <v>0</v>
      </c>
      <c r="AD73">
        <v>9.2942918000000017</v>
      </c>
      <c r="AE73">
        <v>12.556885224</v>
      </c>
      <c r="AF73">
        <v>0</v>
      </c>
      <c r="AG73">
        <v>0</v>
      </c>
      <c r="AH73">
        <v>38.846886999999995</v>
      </c>
      <c r="AI73">
        <v>0.64668399999999993</v>
      </c>
      <c r="AJ73">
        <v>0</v>
      </c>
      <c r="AK73">
        <v>13.020919999999998</v>
      </c>
      <c r="AL73">
        <v>20.155329999999999</v>
      </c>
      <c r="AM73">
        <v>2.6744634920634915</v>
      </c>
      <c r="AN73">
        <v>0</v>
      </c>
      <c r="AO73">
        <v>5.2273199999999989</v>
      </c>
      <c r="AP73">
        <v>2.928366</v>
      </c>
      <c r="AQ73">
        <v>0</v>
      </c>
      <c r="AR73">
        <v>12.338304000000001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23.673415808995969</v>
      </c>
      <c r="BB73">
        <f t="shared" si="1"/>
        <v>664.50728478662188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25.00061071408663</v>
      </c>
      <c r="L74">
        <v>19.998075596275456</v>
      </c>
      <c r="M74">
        <v>0</v>
      </c>
      <c r="N74">
        <v>30.005096448925904</v>
      </c>
      <c r="O74">
        <v>50.373469558663437</v>
      </c>
      <c r="P74">
        <v>68.01916547196862</v>
      </c>
      <c r="Q74">
        <v>1.9981531249999998</v>
      </c>
      <c r="R74">
        <v>5.0005247374562423</v>
      </c>
      <c r="S74">
        <v>3.0032740324594256</v>
      </c>
      <c r="T74">
        <v>0</v>
      </c>
      <c r="U74">
        <v>292.42233949945592</v>
      </c>
      <c r="V74">
        <v>5.269690201729107</v>
      </c>
      <c r="W74">
        <v>11.329677963831212</v>
      </c>
      <c r="X74">
        <v>37.468931247702358</v>
      </c>
      <c r="Y74">
        <v>0</v>
      </c>
      <c r="Z74">
        <v>1.6646651999999997</v>
      </c>
      <c r="AA74">
        <v>10.835639999999998</v>
      </c>
      <c r="AB74">
        <v>0</v>
      </c>
      <c r="AC74">
        <v>0</v>
      </c>
      <c r="AD74">
        <v>9.2942918000000017</v>
      </c>
      <c r="AE74">
        <v>12.556885224</v>
      </c>
      <c r="AF74">
        <v>0</v>
      </c>
      <c r="AG74">
        <v>0</v>
      </c>
      <c r="AH74">
        <v>38.846886999999995</v>
      </c>
      <c r="AI74">
        <v>3.8801039999999993</v>
      </c>
      <c r="AJ74">
        <v>0</v>
      </c>
      <c r="AK74">
        <v>13.020919999999998</v>
      </c>
      <c r="AL74">
        <v>20.155329999999999</v>
      </c>
      <c r="AM74">
        <v>2.6744634920634915</v>
      </c>
      <c r="AN74">
        <v>0</v>
      </c>
      <c r="AO74">
        <v>5.2273199999999989</v>
      </c>
      <c r="AP74">
        <v>2.928366</v>
      </c>
      <c r="AQ74">
        <v>0</v>
      </c>
      <c r="AR74">
        <v>12.338304000000001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23.784645456995968</v>
      </c>
      <c r="BB74">
        <f t="shared" si="1"/>
        <v>667.62947513862184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28.448256603953464</v>
      </c>
      <c r="L75">
        <v>19.998075596275456</v>
      </c>
      <c r="M75">
        <v>0</v>
      </c>
      <c r="N75">
        <v>30.005096448925904</v>
      </c>
      <c r="O75">
        <v>50.373469558663437</v>
      </c>
      <c r="P75">
        <v>68.01916547196862</v>
      </c>
      <c r="Q75">
        <v>1.9981531249999998</v>
      </c>
      <c r="R75">
        <v>5.0005247374562423</v>
      </c>
      <c r="S75">
        <v>3.0032740324594256</v>
      </c>
      <c r="T75">
        <v>0</v>
      </c>
      <c r="U75">
        <v>292.42233949945592</v>
      </c>
      <c r="V75">
        <v>5.269690201729107</v>
      </c>
      <c r="W75">
        <v>11.329677963831212</v>
      </c>
      <c r="X75">
        <v>37.468931247702358</v>
      </c>
      <c r="Y75">
        <v>0</v>
      </c>
      <c r="Z75">
        <v>3.3293303999999999</v>
      </c>
      <c r="AA75">
        <v>10.835639999999998</v>
      </c>
      <c r="AB75">
        <v>0</v>
      </c>
      <c r="AC75">
        <v>0</v>
      </c>
      <c r="AD75">
        <v>9.2942918000000017</v>
      </c>
      <c r="AE75">
        <v>12.556885224</v>
      </c>
      <c r="AF75">
        <v>0</v>
      </c>
      <c r="AG75">
        <v>0</v>
      </c>
      <c r="AH75">
        <v>38.846886999999995</v>
      </c>
      <c r="AI75">
        <v>3.8801039999999993</v>
      </c>
      <c r="AJ75">
        <v>0</v>
      </c>
      <c r="AK75">
        <v>13.020919999999998</v>
      </c>
      <c r="AL75">
        <v>20.155329999999999</v>
      </c>
      <c r="AM75">
        <v>2.6744634920634915</v>
      </c>
      <c r="AN75">
        <v>0</v>
      </c>
      <c r="AO75">
        <v>5.2273199999999989</v>
      </c>
      <c r="AP75">
        <v>2.928366</v>
      </c>
      <c r="AQ75">
        <v>0</v>
      </c>
      <c r="AR75">
        <v>13.600175999999998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24.003917447684291</v>
      </c>
      <c r="BB75">
        <f t="shared" si="1"/>
        <v>673.78438623780039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28.44968756175647</v>
      </c>
      <c r="L76">
        <v>19.998075596275456</v>
      </c>
      <c r="M76">
        <v>0</v>
      </c>
      <c r="N76">
        <v>30.005096448925904</v>
      </c>
      <c r="O76">
        <v>50.373469558663437</v>
      </c>
      <c r="P76">
        <v>68.01916547196862</v>
      </c>
      <c r="Q76">
        <v>1.9981531249999998</v>
      </c>
      <c r="R76">
        <v>5.0005247374562423</v>
      </c>
      <c r="S76">
        <v>3.0032740324594256</v>
      </c>
      <c r="T76">
        <v>0</v>
      </c>
      <c r="U76">
        <v>292.42233949945592</v>
      </c>
      <c r="V76">
        <v>5.269690201729107</v>
      </c>
      <c r="W76">
        <v>11.329677963831212</v>
      </c>
      <c r="X76">
        <v>37.468931247702358</v>
      </c>
      <c r="Y76">
        <v>0</v>
      </c>
      <c r="Z76">
        <v>3.3293303999999999</v>
      </c>
      <c r="AA76">
        <v>10.835639999999998</v>
      </c>
      <c r="AB76">
        <v>0</v>
      </c>
      <c r="AC76">
        <v>0</v>
      </c>
      <c r="AD76">
        <v>9.2942918000000017</v>
      </c>
      <c r="AE76">
        <v>12.556885224</v>
      </c>
      <c r="AF76">
        <v>0</v>
      </c>
      <c r="AG76">
        <v>0</v>
      </c>
      <c r="AH76">
        <v>38.846886999999995</v>
      </c>
      <c r="AI76">
        <v>3.8801039999999993</v>
      </c>
      <c r="AJ76">
        <v>0</v>
      </c>
      <c r="AK76">
        <v>13.020919999999998</v>
      </c>
      <c r="AL76">
        <v>20.155329999999999</v>
      </c>
      <c r="AM76">
        <v>2.6744634920634915</v>
      </c>
      <c r="AN76">
        <v>0</v>
      </c>
      <c r="AO76">
        <v>5.2273199999999989</v>
      </c>
      <c r="AP76">
        <v>2.928366</v>
      </c>
      <c r="AQ76">
        <v>0</v>
      </c>
      <c r="AR76">
        <v>13.600175999999998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24.003966527121971</v>
      </c>
      <c r="BB76">
        <f t="shared" si="1"/>
        <v>673.78576811616574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28.448883947345401</v>
      </c>
      <c r="L77">
        <v>19.998075596275456</v>
      </c>
      <c r="M77">
        <v>0</v>
      </c>
      <c r="N77">
        <v>30.005096448925904</v>
      </c>
      <c r="O77">
        <v>50.373469558663437</v>
      </c>
      <c r="P77">
        <v>67.649317147192718</v>
      </c>
      <c r="Q77">
        <v>1.9981531249999998</v>
      </c>
      <c r="R77">
        <v>5.0005247374562423</v>
      </c>
      <c r="S77">
        <v>3.0032740324594256</v>
      </c>
      <c r="T77">
        <v>0</v>
      </c>
      <c r="U77">
        <v>292.42233949945592</v>
      </c>
      <c r="V77">
        <v>5.269690201729107</v>
      </c>
      <c r="W77">
        <v>11.329677963831212</v>
      </c>
      <c r="X77">
        <v>37.468931247702358</v>
      </c>
      <c r="Y77">
        <v>0</v>
      </c>
      <c r="Z77">
        <v>3.3293303999999999</v>
      </c>
      <c r="AA77">
        <v>10.835639999999998</v>
      </c>
      <c r="AB77">
        <v>3.3451901599999996</v>
      </c>
      <c r="AC77">
        <v>0</v>
      </c>
      <c r="AD77">
        <v>9.2942918000000017</v>
      </c>
      <c r="AE77">
        <v>12.556885224</v>
      </c>
      <c r="AF77">
        <v>0</v>
      </c>
      <c r="AG77">
        <v>0</v>
      </c>
      <c r="AH77">
        <v>38.846886999999995</v>
      </c>
      <c r="AI77">
        <v>5.1734719999999985</v>
      </c>
      <c r="AJ77">
        <v>0</v>
      </c>
      <c r="AK77">
        <v>13.020919999999998</v>
      </c>
      <c r="AL77">
        <v>20.155329999999999</v>
      </c>
      <c r="AM77">
        <v>2.6744634920634915</v>
      </c>
      <c r="AN77">
        <v>0</v>
      </c>
      <c r="AO77">
        <v>5.2273199999999989</v>
      </c>
      <c r="AP77">
        <v>2.928366</v>
      </c>
      <c r="AQ77">
        <v>0</v>
      </c>
      <c r="AR77">
        <v>13.600175999999998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24.150782405288222</v>
      </c>
      <c r="BB77">
        <f t="shared" si="1"/>
        <v>677.90685845881262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28.42825378750765</v>
      </c>
      <c r="L78">
        <v>19.99792874896437</v>
      </c>
      <c r="M78">
        <v>0</v>
      </c>
      <c r="N78">
        <v>30.005096448925904</v>
      </c>
      <c r="O78">
        <v>50.373469558663437</v>
      </c>
      <c r="P78">
        <v>67.649317147192718</v>
      </c>
      <c r="Q78">
        <v>1.9997710317460318</v>
      </c>
      <c r="R78">
        <v>5.0011051738761658</v>
      </c>
      <c r="S78">
        <v>3.002843450479233</v>
      </c>
      <c r="T78">
        <v>0</v>
      </c>
      <c r="U78">
        <v>292.42233949945592</v>
      </c>
      <c r="V78">
        <v>5.179289131920712E-2</v>
      </c>
      <c r="W78">
        <v>11.328512209842152</v>
      </c>
      <c r="X78">
        <v>37.468805225518665</v>
      </c>
      <c r="Y78">
        <v>0</v>
      </c>
      <c r="Z78">
        <v>3.3293303999999999</v>
      </c>
      <c r="AA78">
        <v>10.835639999999998</v>
      </c>
      <c r="AB78">
        <v>6.69038032</v>
      </c>
      <c r="AC78">
        <v>0</v>
      </c>
      <c r="AD78">
        <v>9.2942918000000017</v>
      </c>
      <c r="AE78">
        <v>12.556885224</v>
      </c>
      <c r="AF78">
        <v>0</v>
      </c>
      <c r="AG78">
        <v>0</v>
      </c>
      <c r="AH78">
        <v>38.846886999999995</v>
      </c>
      <c r="AI78">
        <v>5.1734719999999985</v>
      </c>
      <c r="AJ78">
        <v>0</v>
      </c>
      <c r="AK78">
        <v>13.020919999999998</v>
      </c>
      <c r="AL78">
        <v>20.155329999999999</v>
      </c>
      <c r="AM78">
        <v>2.6744634920634915</v>
      </c>
      <c r="AN78">
        <v>0</v>
      </c>
      <c r="AO78">
        <v>5.2273199999999989</v>
      </c>
      <c r="AP78">
        <v>2.928366</v>
      </c>
      <c r="AQ78">
        <v>0</v>
      </c>
      <c r="AR78">
        <v>13.600175999999998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24.085663233207836</v>
      </c>
      <c r="BB78">
        <f t="shared" si="1"/>
        <v>676.07896945834727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28.437146997550737</v>
      </c>
      <c r="L79">
        <v>29.929712181843843</v>
      </c>
      <c r="M79">
        <v>0</v>
      </c>
      <c r="N79">
        <v>30.005096448925904</v>
      </c>
      <c r="O79">
        <v>50.373469558663437</v>
      </c>
      <c r="P79">
        <v>67.649317147192718</v>
      </c>
      <c r="Q79">
        <v>1.9997710317460318</v>
      </c>
      <c r="R79">
        <v>5.0011051738761658</v>
      </c>
      <c r="S79">
        <v>3.002843450479233</v>
      </c>
      <c r="T79">
        <v>0</v>
      </c>
      <c r="U79">
        <v>286.73738271791768</v>
      </c>
      <c r="V79">
        <v>5.179289131920712E-2</v>
      </c>
      <c r="W79">
        <v>5.0023693181818194</v>
      </c>
      <c r="X79">
        <v>10.003653805248018</v>
      </c>
      <c r="Y79">
        <v>0</v>
      </c>
      <c r="Z79">
        <v>4.9939956000000008</v>
      </c>
      <c r="AA79">
        <v>10.835639999999998</v>
      </c>
      <c r="AB79">
        <v>5.0787300000000002</v>
      </c>
      <c r="AC79">
        <v>0</v>
      </c>
      <c r="AD79">
        <v>9.7975927999999985</v>
      </c>
      <c r="AE79">
        <v>12.556885224</v>
      </c>
      <c r="AF79">
        <v>0</v>
      </c>
      <c r="AG79">
        <v>0</v>
      </c>
      <c r="AH79">
        <v>39.279855400000002</v>
      </c>
      <c r="AI79">
        <v>5.1734719999999985</v>
      </c>
      <c r="AJ79">
        <v>0</v>
      </c>
      <c r="AK79">
        <v>13.020919999999998</v>
      </c>
      <c r="AL79">
        <v>20.155329999999999</v>
      </c>
      <c r="AM79">
        <v>4.0218514285714289</v>
      </c>
      <c r="AN79">
        <v>0</v>
      </c>
      <c r="AO79">
        <v>5.2273199999999989</v>
      </c>
      <c r="AP79">
        <v>2.928366</v>
      </c>
      <c r="AQ79">
        <v>0</v>
      </c>
      <c r="AR79">
        <v>12.338304000000001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23.106612327344976</v>
      </c>
      <c r="BB79">
        <f t="shared" si="1"/>
        <v>648.59724613017102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27.020308792238858</v>
      </c>
      <c r="L80">
        <v>19.998726185201594</v>
      </c>
      <c r="M80">
        <v>0</v>
      </c>
      <c r="N80">
        <v>30.005096448925904</v>
      </c>
      <c r="O80">
        <v>50.373469558663437</v>
      </c>
      <c r="P80">
        <v>67.649317147192718</v>
      </c>
      <c r="Q80">
        <v>1.9997710317460318</v>
      </c>
      <c r="R80">
        <v>5.0011051738761658</v>
      </c>
      <c r="S80">
        <v>3.002843450479233</v>
      </c>
      <c r="T80">
        <v>0</v>
      </c>
      <c r="U80">
        <v>286.73738271791768</v>
      </c>
      <c r="V80">
        <v>5.179289131920712E-2</v>
      </c>
      <c r="W80">
        <v>5.0023693181818194</v>
      </c>
      <c r="X80">
        <v>10.003653805248018</v>
      </c>
      <c r="Y80">
        <v>0</v>
      </c>
      <c r="Z80">
        <v>4.9939956000000008</v>
      </c>
      <c r="AA80">
        <v>10.835639999999998</v>
      </c>
      <c r="AB80">
        <v>5.0787300000000002</v>
      </c>
      <c r="AC80">
        <v>0</v>
      </c>
      <c r="AD80">
        <v>9.7975927999999985</v>
      </c>
      <c r="AE80">
        <v>12.556885224</v>
      </c>
      <c r="AF80">
        <v>0</v>
      </c>
      <c r="AG80">
        <v>0</v>
      </c>
      <c r="AH80">
        <v>39.279855400000002</v>
      </c>
      <c r="AI80">
        <v>16.813783999999998</v>
      </c>
      <c r="AJ80">
        <v>0</v>
      </c>
      <c r="AK80">
        <v>13.020919999999998</v>
      </c>
      <c r="AL80">
        <v>20.155329999999999</v>
      </c>
      <c r="AM80">
        <v>4.0218514285714289</v>
      </c>
      <c r="AN80">
        <v>0</v>
      </c>
      <c r="AO80">
        <v>5.2273199999999989</v>
      </c>
      <c r="AP80">
        <v>2.928366</v>
      </c>
      <c r="AQ80">
        <v>0</v>
      </c>
      <c r="AR80">
        <v>12.338304000000001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23.11667393409509</v>
      </c>
      <c r="BB80">
        <f t="shared" si="1"/>
        <v>648.87967232146696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</v>
      </c>
      <c r="L81">
        <v>19.998075596275456</v>
      </c>
      <c r="M81">
        <v>0</v>
      </c>
      <c r="N81">
        <v>30.005096448925904</v>
      </c>
      <c r="O81">
        <v>50.373469558663437</v>
      </c>
      <c r="P81">
        <v>67.649317147192718</v>
      </c>
      <c r="Q81">
        <v>1.9997710317460318</v>
      </c>
      <c r="R81">
        <v>5.0011051738761658</v>
      </c>
      <c r="S81">
        <v>3.002843450479233</v>
      </c>
      <c r="T81">
        <v>0</v>
      </c>
      <c r="U81">
        <v>286.73738271791768</v>
      </c>
      <c r="V81">
        <v>5.179289131920712E-2</v>
      </c>
      <c r="W81">
        <v>5.0023693181818194</v>
      </c>
      <c r="X81">
        <v>10.003653805248018</v>
      </c>
      <c r="Y81">
        <v>0</v>
      </c>
      <c r="Z81">
        <v>1.6646651999999997</v>
      </c>
      <c r="AA81">
        <v>10.835639999999998</v>
      </c>
      <c r="AB81">
        <v>5.0787300000000002</v>
      </c>
      <c r="AC81">
        <v>0</v>
      </c>
      <c r="AD81">
        <v>9.7975927999999985</v>
      </c>
      <c r="AE81">
        <v>12.556885224</v>
      </c>
      <c r="AF81">
        <v>0</v>
      </c>
      <c r="AG81">
        <v>0</v>
      </c>
      <c r="AH81">
        <v>39.279855400000002</v>
      </c>
      <c r="AI81">
        <v>16.813783999999998</v>
      </c>
      <c r="AJ81">
        <v>0</v>
      </c>
      <c r="AK81">
        <v>13.020919999999998</v>
      </c>
      <c r="AL81">
        <v>20.155329999999999</v>
      </c>
      <c r="AM81">
        <v>4.0218514285714289</v>
      </c>
      <c r="AN81">
        <v>0</v>
      </c>
      <c r="AO81">
        <v>5.2273199999999989</v>
      </c>
      <c r="AP81">
        <v>1.62687</v>
      </c>
      <c r="AQ81">
        <v>0</v>
      </c>
      <c r="AR81">
        <v>12.338304000000001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22.887852548590207</v>
      </c>
      <c r="BB81">
        <f t="shared" si="1"/>
        <v>642.45670792580688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24.999232893525619</v>
      </c>
      <c r="L82">
        <v>19.998075596275456</v>
      </c>
      <c r="M82">
        <v>0</v>
      </c>
      <c r="N82">
        <v>30.005096448925904</v>
      </c>
      <c r="O82">
        <v>50.373469558663437</v>
      </c>
      <c r="P82">
        <v>67.649317147192718</v>
      </c>
      <c r="Q82">
        <v>1.9997710317460318</v>
      </c>
      <c r="R82">
        <v>5.0011051738761658</v>
      </c>
      <c r="S82">
        <v>3.002843450479233</v>
      </c>
      <c r="T82">
        <v>0</v>
      </c>
      <c r="U82">
        <v>286.73738271791768</v>
      </c>
      <c r="V82">
        <v>5.179289131920712E-2</v>
      </c>
      <c r="W82">
        <v>5.0023693181818194</v>
      </c>
      <c r="X82">
        <v>10.003653805248018</v>
      </c>
      <c r="Y82">
        <v>0</v>
      </c>
      <c r="Z82">
        <v>1.6646651999999997</v>
      </c>
      <c r="AA82">
        <v>10.835639999999998</v>
      </c>
      <c r="AB82">
        <v>6.7716400000000005</v>
      </c>
      <c r="AC82">
        <v>0</v>
      </c>
      <c r="AD82">
        <v>9.7975927999999985</v>
      </c>
      <c r="AE82">
        <v>12.556885224</v>
      </c>
      <c r="AF82">
        <v>0</v>
      </c>
      <c r="AG82">
        <v>0</v>
      </c>
      <c r="AH82">
        <v>39.279855400000002</v>
      </c>
      <c r="AI82">
        <v>16.813783999999998</v>
      </c>
      <c r="AJ82">
        <v>0</v>
      </c>
      <c r="AK82">
        <v>13.020919999999998</v>
      </c>
      <c r="AL82">
        <v>20.155329999999999</v>
      </c>
      <c r="AM82">
        <v>4.0218514285714289</v>
      </c>
      <c r="AN82">
        <v>0</v>
      </c>
      <c r="AO82">
        <v>5.2273199999999989</v>
      </c>
      <c r="AP82">
        <v>1.62687</v>
      </c>
      <c r="AQ82">
        <v>0</v>
      </c>
      <c r="AR82">
        <v>12.338304000000001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22.946062264127487</v>
      </c>
      <c r="BB82">
        <f t="shared" si="1"/>
        <v>644.09064110379529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26.956170476241134</v>
      </c>
      <c r="L83">
        <v>19.998075596275456</v>
      </c>
      <c r="M83">
        <v>0</v>
      </c>
      <c r="N83">
        <v>30.005096448925904</v>
      </c>
      <c r="O83">
        <v>50.373469558663437</v>
      </c>
      <c r="P83">
        <v>67.836898547435311</v>
      </c>
      <c r="Q83">
        <v>1.9997710317460318</v>
      </c>
      <c r="R83">
        <v>5.0011051738761658</v>
      </c>
      <c r="S83">
        <v>3.002843450479233</v>
      </c>
      <c r="T83">
        <v>0</v>
      </c>
      <c r="U83">
        <v>286.73738271791768</v>
      </c>
      <c r="V83">
        <v>5.179289131920712E-2</v>
      </c>
      <c r="W83">
        <v>5.0023693181818194</v>
      </c>
      <c r="X83">
        <v>10.003653805248018</v>
      </c>
      <c r="Y83">
        <v>0</v>
      </c>
      <c r="Z83">
        <v>1.6646651999999997</v>
      </c>
      <c r="AA83">
        <v>10.835639999999998</v>
      </c>
      <c r="AB83">
        <v>6.7716400000000005</v>
      </c>
      <c r="AC83">
        <v>0</v>
      </c>
      <c r="AD83">
        <v>9.7975927999999985</v>
      </c>
      <c r="AE83">
        <v>12.556885224</v>
      </c>
      <c r="AF83">
        <v>0</v>
      </c>
      <c r="AG83">
        <v>0</v>
      </c>
      <c r="AH83">
        <v>39.279855400000002</v>
      </c>
      <c r="AI83">
        <v>16.813783999999998</v>
      </c>
      <c r="AJ83">
        <v>0</v>
      </c>
      <c r="AK83">
        <v>13.020919999999998</v>
      </c>
      <c r="AL83">
        <v>20.155329999999999</v>
      </c>
      <c r="AM83">
        <v>4.0218514285714289</v>
      </c>
      <c r="AN83">
        <v>0</v>
      </c>
      <c r="AO83">
        <v>4.7045880000000002</v>
      </c>
      <c r="AP83">
        <v>1.62687</v>
      </c>
      <c r="AQ83">
        <v>0</v>
      </c>
      <c r="AR83">
        <v>13.600175999999998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23.045260335081235</v>
      </c>
      <c r="BB83">
        <f t="shared" si="1"/>
        <v>646.8751020157996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25.000065133850068</v>
      </c>
      <c r="L84">
        <v>19.998075596275456</v>
      </c>
      <c r="M84">
        <v>0</v>
      </c>
      <c r="N84">
        <v>30.005096448925904</v>
      </c>
      <c r="O84">
        <v>50.373469558663437</v>
      </c>
      <c r="P84">
        <v>67.836898547435311</v>
      </c>
      <c r="Q84">
        <v>1.9997710317460318</v>
      </c>
      <c r="R84">
        <v>5.0011051738761658</v>
      </c>
      <c r="S84">
        <v>3.002843450479233</v>
      </c>
      <c r="T84">
        <v>0</v>
      </c>
      <c r="U84">
        <v>286.73738271791768</v>
      </c>
      <c r="V84">
        <v>5.179289131920712E-2</v>
      </c>
      <c r="W84">
        <v>5.0023693181818194</v>
      </c>
      <c r="X84">
        <v>10.003653805248018</v>
      </c>
      <c r="Y84">
        <v>0</v>
      </c>
      <c r="Z84">
        <v>1.6646651999999997</v>
      </c>
      <c r="AA84">
        <v>10.835639999999998</v>
      </c>
      <c r="AB84">
        <v>6.7716400000000005</v>
      </c>
      <c r="AC84">
        <v>0</v>
      </c>
      <c r="AD84">
        <v>9.7975927999999985</v>
      </c>
      <c r="AE84">
        <v>12.556885224</v>
      </c>
      <c r="AF84">
        <v>0</v>
      </c>
      <c r="AG84">
        <v>0</v>
      </c>
      <c r="AH84">
        <v>39.279855400000002</v>
      </c>
      <c r="AI84">
        <v>16.813783999999998</v>
      </c>
      <c r="AJ84">
        <v>0</v>
      </c>
      <c r="AK84">
        <v>13.020919999999998</v>
      </c>
      <c r="AL84">
        <v>20.155329999999999</v>
      </c>
      <c r="AM84">
        <v>4.0218514285714289</v>
      </c>
      <c r="AN84">
        <v>0</v>
      </c>
      <c r="AO84">
        <v>4.7045880000000002</v>
      </c>
      <c r="AP84">
        <v>1.62687</v>
      </c>
      <c r="AQ84">
        <v>0</v>
      </c>
      <c r="AR84">
        <v>13.600175999999998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22.977970363362989</v>
      </c>
      <c r="BB84">
        <f t="shared" si="1"/>
        <v>644.98628664512682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25.00061071408663</v>
      </c>
      <c r="L85">
        <v>19.998075596275456</v>
      </c>
      <c r="M85">
        <v>0</v>
      </c>
      <c r="N85">
        <v>30.005096448925904</v>
      </c>
      <c r="O85">
        <v>50.373469558663437</v>
      </c>
      <c r="P85">
        <v>67.836898547435311</v>
      </c>
      <c r="Q85">
        <v>1.9997710317460318</v>
      </c>
      <c r="R85">
        <v>5.0011051738761658</v>
      </c>
      <c r="S85">
        <v>3.002843450479233</v>
      </c>
      <c r="T85">
        <v>0</v>
      </c>
      <c r="U85">
        <v>276.90921806857648</v>
      </c>
      <c r="V85">
        <v>5.179289131920712E-2</v>
      </c>
      <c r="W85">
        <v>5.0023693181818194</v>
      </c>
      <c r="X85">
        <v>10.003653805248018</v>
      </c>
      <c r="Y85">
        <v>0</v>
      </c>
      <c r="Z85">
        <v>1.6646651999999997</v>
      </c>
      <c r="AA85">
        <v>10.835639999999998</v>
      </c>
      <c r="AB85">
        <v>6.7716400000000005</v>
      </c>
      <c r="AC85">
        <v>0</v>
      </c>
      <c r="AD85">
        <v>9.7975927999999985</v>
      </c>
      <c r="AE85">
        <v>12.556885224</v>
      </c>
      <c r="AF85">
        <v>0</v>
      </c>
      <c r="AG85">
        <v>0</v>
      </c>
      <c r="AH85">
        <v>39.279855400000002</v>
      </c>
      <c r="AI85">
        <v>16.813783999999998</v>
      </c>
      <c r="AJ85">
        <v>0</v>
      </c>
      <c r="AK85">
        <v>13.020919999999998</v>
      </c>
      <c r="AL85">
        <v>20.155329999999999</v>
      </c>
      <c r="AM85">
        <v>4.0218514285714289</v>
      </c>
      <c r="AN85">
        <v>0</v>
      </c>
      <c r="AO85">
        <v>4.7045880000000002</v>
      </c>
      <c r="AP85">
        <v>2.928366</v>
      </c>
      <c r="AQ85">
        <v>0</v>
      </c>
      <c r="AR85">
        <v>12.338304000000001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22.641263263681893</v>
      </c>
      <c r="BB85">
        <f t="shared" si="1"/>
        <v>635.53499867570304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25.00061071408663</v>
      </c>
      <c r="L86">
        <v>19.998075596275456</v>
      </c>
      <c r="M86">
        <v>0</v>
      </c>
      <c r="N86">
        <v>30.005096448925904</v>
      </c>
      <c r="O86">
        <v>50.373469558663437</v>
      </c>
      <c r="P86">
        <v>67.836898547435311</v>
      </c>
      <c r="Q86">
        <v>1.9997710317460318</v>
      </c>
      <c r="R86">
        <v>5.0011051738761658</v>
      </c>
      <c r="S86">
        <v>3.002843450479233</v>
      </c>
      <c r="T86">
        <v>0</v>
      </c>
      <c r="U86">
        <v>267.08926734174469</v>
      </c>
      <c r="V86">
        <v>5.179289131920712E-2</v>
      </c>
      <c r="W86">
        <v>5.0023693181818194</v>
      </c>
      <c r="X86">
        <v>10.003653805248018</v>
      </c>
      <c r="Y86">
        <v>0</v>
      </c>
      <c r="Z86">
        <v>1.6646651999999997</v>
      </c>
      <c r="AA86">
        <v>10.835639999999998</v>
      </c>
      <c r="AB86">
        <v>6.7716400000000005</v>
      </c>
      <c r="AC86">
        <v>0</v>
      </c>
      <c r="AD86">
        <v>9.7975927999999985</v>
      </c>
      <c r="AE86">
        <v>12.556885224</v>
      </c>
      <c r="AF86">
        <v>0</v>
      </c>
      <c r="AG86">
        <v>0</v>
      </c>
      <c r="AH86">
        <v>39.279855400000002</v>
      </c>
      <c r="AI86">
        <v>3.8801039999999993</v>
      </c>
      <c r="AJ86">
        <v>0</v>
      </c>
      <c r="AK86">
        <v>13.020919999999998</v>
      </c>
      <c r="AL86">
        <v>20.155329999999999</v>
      </c>
      <c r="AM86">
        <v>4.0218514285714289</v>
      </c>
      <c r="AN86">
        <v>0</v>
      </c>
      <c r="AO86">
        <v>4.7045880000000002</v>
      </c>
      <c r="AP86">
        <v>2.928366</v>
      </c>
      <c r="AQ86">
        <v>0</v>
      </c>
      <c r="AR86">
        <v>12.338304000000001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21.858538366678808</v>
      </c>
      <c r="BB86">
        <f t="shared" si="1"/>
        <v>613.56409284587448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25.00061071408663</v>
      </c>
      <c r="L87">
        <v>19.998075596275456</v>
      </c>
      <c r="M87">
        <v>0</v>
      </c>
      <c r="N87">
        <v>30.005096448925904</v>
      </c>
      <c r="O87">
        <v>50.373469558663437</v>
      </c>
      <c r="P87">
        <v>67.836898547435311</v>
      </c>
      <c r="Q87">
        <v>1.9997710317460318</v>
      </c>
      <c r="R87">
        <v>5.0011051738761658</v>
      </c>
      <c r="S87">
        <v>3.002843450479233</v>
      </c>
      <c r="T87">
        <v>0</v>
      </c>
      <c r="U87">
        <v>267.08926734174469</v>
      </c>
      <c r="V87">
        <v>5.179289131920712E-2</v>
      </c>
      <c r="W87">
        <v>11.328512209842152</v>
      </c>
      <c r="X87">
        <v>37.468805225518665</v>
      </c>
      <c r="Y87">
        <v>0</v>
      </c>
      <c r="Z87">
        <v>1.6646651999999997</v>
      </c>
      <c r="AA87">
        <v>10.835639999999998</v>
      </c>
      <c r="AB87">
        <v>5.0787300000000002</v>
      </c>
      <c r="AC87">
        <v>2.4581713600000001</v>
      </c>
      <c r="AD87">
        <v>9.2942918000000017</v>
      </c>
      <c r="AE87">
        <v>12.556885224</v>
      </c>
      <c r="AF87">
        <v>0</v>
      </c>
      <c r="AG87">
        <v>0</v>
      </c>
      <c r="AH87">
        <v>38.846886999999995</v>
      </c>
      <c r="AI87">
        <v>3.8801039999999993</v>
      </c>
      <c r="AJ87">
        <v>0</v>
      </c>
      <c r="AK87">
        <v>13.020919999999998</v>
      </c>
      <c r="AL87">
        <v>20.155329999999999</v>
      </c>
      <c r="AM87">
        <v>3.5208126984126986</v>
      </c>
      <c r="AN87">
        <v>0</v>
      </c>
      <c r="AO87">
        <v>4.7045880000000002</v>
      </c>
      <c r="AP87">
        <v>2.928366</v>
      </c>
      <c r="AQ87">
        <v>0</v>
      </c>
      <c r="AR87">
        <v>12.338304000000001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22.997840470774197</v>
      </c>
      <c r="BB87">
        <f t="shared" si="1"/>
        <v>645.54403828355123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24.999397245541836</v>
      </c>
      <c r="L88">
        <v>19.998075596275456</v>
      </c>
      <c r="M88">
        <v>0</v>
      </c>
      <c r="N88">
        <v>30.005096448925904</v>
      </c>
      <c r="O88">
        <v>50.373469558663437</v>
      </c>
      <c r="P88">
        <v>67.836898547435311</v>
      </c>
      <c r="Q88">
        <v>1.9997710317460318</v>
      </c>
      <c r="R88">
        <v>5.0011051738761658</v>
      </c>
      <c r="S88">
        <v>3.002843450479233</v>
      </c>
      <c r="T88">
        <v>0</v>
      </c>
      <c r="U88">
        <v>267.08926734174469</v>
      </c>
      <c r="V88">
        <v>5.179289131920712E-2</v>
      </c>
      <c r="W88">
        <v>11.328512209842152</v>
      </c>
      <c r="X88">
        <v>37.468805225518665</v>
      </c>
      <c r="Y88">
        <v>0</v>
      </c>
      <c r="Z88">
        <v>1.6646651999999997</v>
      </c>
      <c r="AA88">
        <v>10.835639999999998</v>
      </c>
      <c r="AB88">
        <v>5.0787300000000002</v>
      </c>
      <c r="AC88">
        <v>2.4581713600000001</v>
      </c>
      <c r="AD88">
        <v>9.2942918000000017</v>
      </c>
      <c r="AE88">
        <v>12.556885224</v>
      </c>
      <c r="AF88">
        <v>0</v>
      </c>
      <c r="AG88">
        <v>0</v>
      </c>
      <c r="AH88">
        <v>38.846886999999995</v>
      </c>
      <c r="AI88">
        <v>3.8801039999999993</v>
      </c>
      <c r="AJ88">
        <v>0</v>
      </c>
      <c r="AK88">
        <v>13.020919999999998</v>
      </c>
      <c r="AL88">
        <v>20.155329999999999</v>
      </c>
      <c r="AM88">
        <v>2.6744634920634915</v>
      </c>
      <c r="AN88">
        <v>0</v>
      </c>
      <c r="AO88">
        <v>4.7045880000000002</v>
      </c>
      <c r="AP88">
        <v>2.928366</v>
      </c>
      <c r="AQ88">
        <v>0</v>
      </c>
      <c r="AR88">
        <v>12.338304000000001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22.968684271865285</v>
      </c>
      <c r="BB88">
        <f t="shared" si="1"/>
        <v>644.72563180756629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51.790603022294832</v>
      </c>
      <c r="L89">
        <v>65.254821928755248</v>
      </c>
      <c r="M89">
        <v>0</v>
      </c>
      <c r="N89">
        <v>30.005096448925904</v>
      </c>
      <c r="O89">
        <v>50.373469558663437</v>
      </c>
      <c r="P89">
        <v>68.01916547196862</v>
      </c>
      <c r="Q89">
        <v>5.5430674264007589</v>
      </c>
      <c r="R89">
        <v>10.768369320957497</v>
      </c>
      <c r="S89">
        <v>6.7010968210361055</v>
      </c>
      <c r="T89">
        <v>0</v>
      </c>
      <c r="U89">
        <v>267.08926734174469</v>
      </c>
      <c r="V89">
        <v>5.2711387900355877</v>
      </c>
      <c r="W89">
        <v>11.328512209842152</v>
      </c>
      <c r="X89">
        <v>37.468805225518665</v>
      </c>
      <c r="Y89">
        <v>0</v>
      </c>
      <c r="Z89">
        <v>1.6646651999999997</v>
      </c>
      <c r="AA89">
        <v>10.835639999999998</v>
      </c>
      <c r="AB89">
        <v>10.035570480000001</v>
      </c>
      <c r="AC89">
        <v>2.4581713600000001</v>
      </c>
      <c r="AD89">
        <v>9.2942918000000017</v>
      </c>
      <c r="AE89">
        <v>12.556885224</v>
      </c>
      <c r="AF89">
        <v>0</v>
      </c>
      <c r="AG89">
        <v>0</v>
      </c>
      <c r="AH89">
        <v>38.846886999999995</v>
      </c>
      <c r="AI89">
        <v>3.8801039999999993</v>
      </c>
      <c r="AJ89">
        <v>0</v>
      </c>
      <c r="AK89">
        <v>13.020919999999998</v>
      </c>
      <c r="AL89">
        <v>20.155329999999999</v>
      </c>
      <c r="AM89">
        <v>2.6744634920634915</v>
      </c>
      <c r="AN89">
        <v>0</v>
      </c>
      <c r="AO89">
        <v>4.7045880000000002</v>
      </c>
      <c r="AP89">
        <v>2.928366</v>
      </c>
      <c r="AQ89">
        <v>0</v>
      </c>
      <c r="AR89">
        <v>12.338304000000001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26.250967403608499</v>
      </c>
      <c r="BB89">
        <f t="shared" si="1"/>
        <v>736.85856800059855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51.790603022294832</v>
      </c>
      <c r="L90">
        <v>65.254461893503105</v>
      </c>
      <c r="M90">
        <v>0</v>
      </c>
      <c r="N90">
        <v>30.005096448925904</v>
      </c>
      <c r="O90">
        <v>50.373469558663437</v>
      </c>
      <c r="P90">
        <v>68.01916547196862</v>
      </c>
      <c r="Q90">
        <v>5.5430674264007589</v>
      </c>
      <c r="R90">
        <v>10.768369320957497</v>
      </c>
      <c r="S90">
        <v>6.7010968210361055</v>
      </c>
      <c r="T90">
        <v>0</v>
      </c>
      <c r="U90">
        <v>267.08926734174469</v>
      </c>
      <c r="V90">
        <v>5.2711387900355877</v>
      </c>
      <c r="W90">
        <v>11.328512209842152</v>
      </c>
      <c r="X90">
        <v>37.468805225518665</v>
      </c>
      <c r="Y90">
        <v>0</v>
      </c>
      <c r="Z90">
        <v>1.6646651999999997</v>
      </c>
      <c r="AA90">
        <v>10.835639999999998</v>
      </c>
      <c r="AB90">
        <v>10.035570480000001</v>
      </c>
      <c r="AC90">
        <v>2.4581713600000001</v>
      </c>
      <c r="AD90">
        <v>9.2942918000000017</v>
      </c>
      <c r="AE90">
        <v>12.556885224</v>
      </c>
      <c r="AF90">
        <v>0</v>
      </c>
      <c r="AG90">
        <v>0</v>
      </c>
      <c r="AH90">
        <v>38.846886999999995</v>
      </c>
      <c r="AI90">
        <v>3.8801039999999993</v>
      </c>
      <c r="AJ90">
        <v>0</v>
      </c>
      <c r="AK90">
        <v>13.020919999999998</v>
      </c>
      <c r="AL90">
        <v>20.155329999999999</v>
      </c>
      <c r="AM90">
        <v>2.6744634920634915</v>
      </c>
      <c r="AN90">
        <v>0</v>
      </c>
      <c r="AO90">
        <v>4.7045880000000002</v>
      </c>
      <c r="AP90">
        <v>2.928366</v>
      </c>
      <c r="AQ90">
        <v>0</v>
      </c>
      <c r="AR90">
        <v>12.338304000000001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26.250955022117886</v>
      </c>
      <c r="BB90">
        <f t="shared" si="1"/>
        <v>736.85822034683713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51.790603022294832</v>
      </c>
      <c r="L91">
        <v>65.255270801760417</v>
      </c>
      <c r="M91">
        <v>0</v>
      </c>
      <c r="N91">
        <v>30.005096448925904</v>
      </c>
      <c r="O91">
        <v>50.373469558663437</v>
      </c>
      <c r="P91">
        <v>68.01916547196862</v>
      </c>
      <c r="Q91">
        <v>5.5430674264007589</v>
      </c>
      <c r="R91">
        <v>10.768369320957497</v>
      </c>
      <c r="S91">
        <v>6.7010968210361055</v>
      </c>
      <c r="T91">
        <v>0</v>
      </c>
      <c r="U91">
        <v>267.08926734174469</v>
      </c>
      <c r="V91">
        <v>5.2711387900355877</v>
      </c>
      <c r="W91">
        <v>11.328512209842152</v>
      </c>
      <c r="X91">
        <v>37.468805225518665</v>
      </c>
      <c r="Y91">
        <v>0</v>
      </c>
      <c r="Z91">
        <v>3.3293303999999999</v>
      </c>
      <c r="AA91">
        <v>10.835639999999998</v>
      </c>
      <c r="AB91">
        <v>10.035570480000001</v>
      </c>
      <c r="AC91">
        <v>2.5875487999999995</v>
      </c>
      <c r="AD91">
        <v>9.7975927999999985</v>
      </c>
      <c r="AE91">
        <v>12.556885224</v>
      </c>
      <c r="AF91">
        <v>0</v>
      </c>
      <c r="AG91">
        <v>0</v>
      </c>
      <c r="AH91">
        <v>39.279855400000002</v>
      </c>
      <c r="AI91">
        <v>3.8801039999999993</v>
      </c>
      <c r="AJ91">
        <v>0</v>
      </c>
      <c r="AK91">
        <v>13.020919999999998</v>
      </c>
      <c r="AL91">
        <v>20.155329999999999</v>
      </c>
      <c r="AM91">
        <v>2.6744634920634915</v>
      </c>
      <c r="AN91">
        <v>0</v>
      </c>
      <c r="AO91">
        <v>5.2273199999999989</v>
      </c>
      <c r="AP91">
        <v>2.928366</v>
      </c>
      <c r="AQ91">
        <v>0</v>
      </c>
      <c r="AR91">
        <v>12.338304000000001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26.362887371164071</v>
      </c>
      <c r="BB91">
        <f t="shared" si="1"/>
        <v>740.00014094604808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51.790603022294832</v>
      </c>
      <c r="L92">
        <v>65.254473722556668</v>
      </c>
      <c r="M92">
        <v>0</v>
      </c>
      <c r="N92">
        <v>30.005096448925904</v>
      </c>
      <c r="O92">
        <v>50.373469558663437</v>
      </c>
      <c r="P92">
        <v>68.01916547196862</v>
      </c>
      <c r="Q92">
        <v>5.5430674264007589</v>
      </c>
      <c r="R92">
        <v>10.768369320957497</v>
      </c>
      <c r="S92">
        <v>6.7010968210361055</v>
      </c>
      <c r="T92">
        <v>0</v>
      </c>
      <c r="U92">
        <v>267.08926734174469</v>
      </c>
      <c r="V92">
        <v>5.2711387900355877</v>
      </c>
      <c r="W92">
        <v>11.328512209842152</v>
      </c>
      <c r="X92">
        <v>37.468805225518665</v>
      </c>
      <c r="Y92">
        <v>0</v>
      </c>
      <c r="Z92">
        <v>3.3293303999999999</v>
      </c>
      <c r="AA92">
        <v>10.835639999999998</v>
      </c>
      <c r="AB92">
        <v>10.035570480000001</v>
      </c>
      <c r="AC92">
        <v>2.5875487999999995</v>
      </c>
      <c r="AD92">
        <v>9.7975927999999985</v>
      </c>
      <c r="AE92">
        <v>12.556885224</v>
      </c>
      <c r="AF92">
        <v>0</v>
      </c>
      <c r="AG92">
        <v>0</v>
      </c>
      <c r="AH92">
        <v>39.279855400000002</v>
      </c>
      <c r="AI92">
        <v>3.8801039999999993</v>
      </c>
      <c r="AJ92">
        <v>0</v>
      </c>
      <c r="AK92">
        <v>13.020919999999998</v>
      </c>
      <c r="AL92">
        <v>20.155329999999999</v>
      </c>
      <c r="AM92">
        <v>2.6744634920634915</v>
      </c>
      <c r="AN92">
        <v>0</v>
      </c>
      <c r="AO92">
        <v>5.2273199999999989</v>
      </c>
      <c r="AP92">
        <v>2.928366</v>
      </c>
      <c r="AQ92">
        <v>0</v>
      </c>
      <c r="AR92">
        <v>12.338304000000001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26.362859956037724</v>
      </c>
      <c r="BB92">
        <f t="shared" si="1"/>
        <v>739.99937128197064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51.790603022294832</v>
      </c>
      <c r="L93">
        <v>65.254943554576002</v>
      </c>
      <c r="M93">
        <v>0</v>
      </c>
      <c r="N93">
        <v>30.005096448925904</v>
      </c>
      <c r="O93">
        <v>50.373469558663437</v>
      </c>
      <c r="P93">
        <v>68.01916547196862</v>
      </c>
      <c r="Q93">
        <v>5.5430674264007589</v>
      </c>
      <c r="R93">
        <v>10.768369320957497</v>
      </c>
      <c r="S93">
        <v>6.7010968210361055</v>
      </c>
      <c r="T93">
        <v>0</v>
      </c>
      <c r="U93">
        <v>267.08926734174469</v>
      </c>
      <c r="V93">
        <v>5.2711387900355877</v>
      </c>
      <c r="W93">
        <v>11.328512209842152</v>
      </c>
      <c r="X93">
        <v>37.468805225518665</v>
      </c>
      <c r="Y93">
        <v>0</v>
      </c>
      <c r="Z93">
        <v>3.3293303999999999</v>
      </c>
      <c r="AA93">
        <v>10.835639999999998</v>
      </c>
      <c r="AB93">
        <v>10.035570480000001</v>
      </c>
      <c r="AC93">
        <v>2.5875487999999995</v>
      </c>
      <c r="AD93">
        <v>9.7975927999999985</v>
      </c>
      <c r="AE93">
        <v>12.556885224</v>
      </c>
      <c r="AF93">
        <v>0</v>
      </c>
      <c r="AG93">
        <v>0</v>
      </c>
      <c r="AH93">
        <v>39.279855400000002</v>
      </c>
      <c r="AI93">
        <v>4.6884589999999999</v>
      </c>
      <c r="AJ93">
        <v>0</v>
      </c>
      <c r="AK93">
        <v>13.020919999999998</v>
      </c>
      <c r="AL93">
        <v>20.155329999999999</v>
      </c>
      <c r="AM93">
        <v>2.6744634920634915</v>
      </c>
      <c r="AN93">
        <v>0</v>
      </c>
      <c r="AO93">
        <v>5.0779679999999994</v>
      </c>
      <c r="AP93">
        <v>2.928366</v>
      </c>
      <c r="AQ93">
        <v>0</v>
      </c>
      <c r="AR93">
        <v>12.338304000000001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26.385545852838238</v>
      </c>
      <c r="BB93">
        <f t="shared" si="1"/>
        <v>740.63615821718963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51.790603022294832</v>
      </c>
      <c r="L94">
        <v>65.254943554576002</v>
      </c>
      <c r="M94">
        <v>0</v>
      </c>
      <c r="N94">
        <v>30.005096448925904</v>
      </c>
      <c r="O94">
        <v>50.373469558663437</v>
      </c>
      <c r="P94">
        <v>68.01916547196862</v>
      </c>
      <c r="Q94">
        <v>5.5430674264007589</v>
      </c>
      <c r="R94">
        <v>10.768369320957497</v>
      </c>
      <c r="S94">
        <v>6.7010968210361055</v>
      </c>
      <c r="T94">
        <v>0</v>
      </c>
      <c r="U94">
        <v>267.08926734174469</v>
      </c>
      <c r="V94">
        <v>5.2711387900355877</v>
      </c>
      <c r="W94">
        <v>11.328512209842152</v>
      </c>
      <c r="X94">
        <v>37.468805225518665</v>
      </c>
      <c r="Y94">
        <v>0</v>
      </c>
      <c r="Z94">
        <v>3.3293303999999999</v>
      </c>
      <c r="AA94">
        <v>10.835639999999998</v>
      </c>
      <c r="AB94">
        <v>10.035570480000001</v>
      </c>
      <c r="AC94">
        <v>2.5875487999999995</v>
      </c>
      <c r="AD94">
        <v>9.7975927999999985</v>
      </c>
      <c r="AE94">
        <v>12.556885224</v>
      </c>
      <c r="AF94">
        <v>0</v>
      </c>
      <c r="AG94">
        <v>0</v>
      </c>
      <c r="AH94">
        <v>39.279855400000002</v>
      </c>
      <c r="AI94">
        <v>4.6884589999999999</v>
      </c>
      <c r="AJ94">
        <v>0</v>
      </c>
      <c r="AK94">
        <v>13.020919999999998</v>
      </c>
      <c r="AL94">
        <v>20.155329999999999</v>
      </c>
      <c r="AM94">
        <v>2.6744634920634915</v>
      </c>
      <c r="AN94">
        <v>0</v>
      </c>
      <c r="AO94">
        <v>5.0779679999999994</v>
      </c>
      <c r="AP94">
        <v>2.928366</v>
      </c>
      <c r="AQ94">
        <v>0</v>
      </c>
      <c r="AR94">
        <v>12.338304000000001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26.385545852838238</v>
      </c>
      <c r="BB94">
        <f t="shared" si="1"/>
        <v>740.63615821718963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51.790603022294832</v>
      </c>
      <c r="L95">
        <v>65.254943554576002</v>
      </c>
      <c r="M95">
        <v>0</v>
      </c>
      <c r="N95">
        <v>30.005096448925904</v>
      </c>
      <c r="O95">
        <v>50.373469558663437</v>
      </c>
      <c r="P95">
        <v>68.01916547196862</v>
      </c>
      <c r="Q95">
        <v>5.5430674264007589</v>
      </c>
      <c r="R95">
        <v>10.768369320957497</v>
      </c>
      <c r="S95">
        <v>6.7010968210361055</v>
      </c>
      <c r="T95">
        <v>0</v>
      </c>
      <c r="U95">
        <v>267.08926734174469</v>
      </c>
      <c r="V95">
        <v>5.2711387900355877</v>
      </c>
      <c r="W95">
        <v>11.328512209842152</v>
      </c>
      <c r="X95">
        <v>37.468805225518665</v>
      </c>
      <c r="Y95">
        <v>0</v>
      </c>
      <c r="Z95">
        <v>3.3293303999999999</v>
      </c>
      <c r="AA95">
        <v>10.835639999999998</v>
      </c>
      <c r="AB95">
        <v>10.035570480000001</v>
      </c>
      <c r="AC95">
        <v>2.4581713600000001</v>
      </c>
      <c r="AD95">
        <v>9.2942918000000017</v>
      </c>
      <c r="AE95">
        <v>12.556885224</v>
      </c>
      <c r="AF95">
        <v>0</v>
      </c>
      <c r="AG95">
        <v>0</v>
      </c>
      <c r="AH95">
        <v>38.846886999999995</v>
      </c>
      <c r="AI95">
        <v>4.6884589999999999</v>
      </c>
      <c r="AJ95">
        <v>0</v>
      </c>
      <c r="AK95">
        <v>13.020919999999998</v>
      </c>
      <c r="AL95">
        <v>20.155329999999999</v>
      </c>
      <c r="AM95">
        <v>1.3270755555555556</v>
      </c>
      <c r="AN95">
        <v>0</v>
      </c>
      <c r="AO95">
        <v>5.0779679999999994</v>
      </c>
      <c r="AP95">
        <v>2.928366</v>
      </c>
      <c r="AQ95">
        <v>0</v>
      </c>
      <c r="AR95">
        <v>12.338304000000001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26.302537334616019</v>
      </c>
      <c r="BB95">
        <f t="shared" si="1"/>
        <v>738.30613195890407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51.790603022294832</v>
      </c>
      <c r="L96">
        <v>65.254943554576002</v>
      </c>
      <c r="M96">
        <v>0</v>
      </c>
      <c r="N96">
        <v>30.005096448925904</v>
      </c>
      <c r="O96">
        <v>50.373469558663437</v>
      </c>
      <c r="P96">
        <v>68.01916547196862</v>
      </c>
      <c r="Q96">
        <v>5.5430674264007589</v>
      </c>
      <c r="R96">
        <v>10.768369320957497</v>
      </c>
      <c r="S96">
        <v>6.7010968210361055</v>
      </c>
      <c r="T96">
        <v>0</v>
      </c>
      <c r="U96">
        <v>267.08926734174469</v>
      </c>
      <c r="V96">
        <v>5.2711387900355877</v>
      </c>
      <c r="W96">
        <v>11.328512209842152</v>
      </c>
      <c r="X96">
        <v>37.468805225518665</v>
      </c>
      <c r="Y96">
        <v>0</v>
      </c>
      <c r="Z96">
        <v>3.3293303999999999</v>
      </c>
      <c r="AA96">
        <v>10.835639999999998</v>
      </c>
      <c r="AB96">
        <v>10.035570480000001</v>
      </c>
      <c r="AC96">
        <v>2.4581713600000001</v>
      </c>
      <c r="AD96">
        <v>9.2942918000000017</v>
      </c>
      <c r="AE96">
        <v>12.556885224</v>
      </c>
      <c r="AF96">
        <v>0</v>
      </c>
      <c r="AG96">
        <v>0</v>
      </c>
      <c r="AH96">
        <v>38.846886999999995</v>
      </c>
      <c r="AI96">
        <v>4.6884589999999999</v>
      </c>
      <c r="AJ96">
        <v>0</v>
      </c>
      <c r="AK96">
        <v>13.020919999999998</v>
      </c>
      <c r="AL96">
        <v>20.155329999999999</v>
      </c>
      <c r="AM96">
        <v>1.3270755555555556</v>
      </c>
      <c r="AN96">
        <v>0</v>
      </c>
      <c r="AO96">
        <v>5.0779679999999994</v>
      </c>
      <c r="AP96">
        <v>2.928366</v>
      </c>
      <c r="AQ96">
        <v>0</v>
      </c>
      <c r="AR96">
        <v>12.338304000000001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26.302537334616019</v>
      </c>
      <c r="BB96">
        <f t="shared" si="1"/>
        <v>738.30613195890407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24.139790772792413</v>
      </c>
      <c r="L97">
        <v>19.31449372356392</v>
      </c>
      <c r="M97">
        <v>0</v>
      </c>
      <c r="N97">
        <v>30.005096448925904</v>
      </c>
      <c r="O97">
        <v>50.373469558663437</v>
      </c>
      <c r="P97">
        <v>68.01916547196862</v>
      </c>
      <c r="Q97">
        <v>1.0047583333333334</v>
      </c>
      <c r="R97">
        <v>1.9985337234370188</v>
      </c>
      <c r="S97">
        <v>1.0043238238238239</v>
      </c>
      <c r="T97">
        <v>0</v>
      </c>
      <c r="U97">
        <v>267.08926734174469</v>
      </c>
      <c r="V97">
        <v>0</v>
      </c>
      <c r="W97">
        <v>11.328512209842152</v>
      </c>
      <c r="X97">
        <v>37.468805225518665</v>
      </c>
      <c r="Y97">
        <v>0</v>
      </c>
      <c r="Z97">
        <v>3.3293303999999999</v>
      </c>
      <c r="AA97">
        <v>10.835639999999998</v>
      </c>
      <c r="AB97">
        <v>10.035570480000001</v>
      </c>
      <c r="AC97">
        <v>2.4581713600000001</v>
      </c>
      <c r="AD97">
        <v>9.2942918000000017</v>
      </c>
      <c r="AE97">
        <v>12.556885224</v>
      </c>
      <c r="AF97">
        <v>0</v>
      </c>
      <c r="AG97">
        <v>0</v>
      </c>
      <c r="AH97">
        <v>38.846886999999995</v>
      </c>
      <c r="AI97">
        <v>4.6884589999999999</v>
      </c>
      <c r="AJ97">
        <v>0</v>
      </c>
      <c r="AK97">
        <v>13.020919999999998</v>
      </c>
      <c r="AL97">
        <v>20.155329999999999</v>
      </c>
      <c r="AM97">
        <v>1.3270755555555556</v>
      </c>
      <c r="AN97">
        <v>0</v>
      </c>
      <c r="AO97">
        <v>4.7792639999999995</v>
      </c>
      <c r="AP97">
        <v>2.928366</v>
      </c>
      <c r="AQ97">
        <v>0</v>
      </c>
      <c r="AR97">
        <v>12.338304000000001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22.925626381553251</v>
      </c>
      <c r="BB97">
        <f t="shared" si="1"/>
        <v>643.51702035361643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24.139790772792413</v>
      </c>
      <c r="L98">
        <v>19.314509280095049</v>
      </c>
      <c r="M98">
        <v>0</v>
      </c>
      <c r="N98">
        <v>30.005096448925904</v>
      </c>
      <c r="O98">
        <v>50.373469558663437</v>
      </c>
      <c r="P98">
        <v>68.01916547196862</v>
      </c>
      <c r="Q98">
        <v>1.0047583333333334</v>
      </c>
      <c r="R98">
        <v>1.9985337234370188</v>
      </c>
      <c r="S98">
        <v>1.0043238238238239</v>
      </c>
      <c r="T98">
        <v>0</v>
      </c>
      <c r="U98">
        <v>267.08926734174469</v>
      </c>
      <c r="V98">
        <v>0</v>
      </c>
      <c r="W98">
        <v>11.328512209842152</v>
      </c>
      <c r="X98">
        <v>37.468805225518665</v>
      </c>
      <c r="Y98">
        <v>0</v>
      </c>
      <c r="Z98">
        <v>3.3293303999999999</v>
      </c>
      <c r="AA98">
        <v>10.835639999999998</v>
      </c>
      <c r="AB98">
        <v>10.035570480000001</v>
      </c>
      <c r="AC98">
        <v>2.4581713600000001</v>
      </c>
      <c r="AD98">
        <v>9.2942918000000017</v>
      </c>
      <c r="AE98">
        <v>12.556885224</v>
      </c>
      <c r="AF98">
        <v>0</v>
      </c>
      <c r="AG98">
        <v>0</v>
      </c>
      <c r="AH98">
        <v>38.846886999999995</v>
      </c>
      <c r="AI98">
        <v>4.6884589999999999</v>
      </c>
      <c r="AJ98">
        <v>0</v>
      </c>
      <c r="AK98">
        <v>13.020919999999998</v>
      </c>
      <c r="AL98">
        <v>20.155329999999999</v>
      </c>
      <c r="AM98">
        <v>1.3270755555555556</v>
      </c>
      <c r="AN98">
        <v>0</v>
      </c>
      <c r="AO98">
        <v>4.7792639999999995</v>
      </c>
      <c r="AP98">
        <v>2.928366</v>
      </c>
      <c r="AQ98">
        <v>0</v>
      </c>
      <c r="AR98">
        <v>12.338304000000001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22.925626923836411</v>
      </c>
      <c r="BB98">
        <f t="shared" si="1"/>
        <v>643.51703536786442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2.7916981132075473E-4</v>
      </c>
      <c r="J99">
        <f t="shared" si="2"/>
        <v>0</v>
      </c>
      <c r="K99">
        <f t="shared" si="2"/>
        <v>0.67946785021064027</v>
      </c>
      <c r="L99">
        <f t="shared" si="2"/>
        <v>0.58271856517970899</v>
      </c>
      <c r="M99">
        <f t="shared" si="2"/>
        <v>0</v>
      </c>
      <c r="N99">
        <f t="shared" si="2"/>
        <v>0.72010510964611707</v>
      </c>
      <c r="O99">
        <f t="shared" si="2"/>
        <v>1.1764465238000374</v>
      </c>
      <c r="P99">
        <f t="shared" si="2"/>
        <v>1.6317714135527521</v>
      </c>
      <c r="Q99">
        <f t="shared" si="2"/>
        <v>5.7627626009502615E-2</v>
      </c>
      <c r="R99">
        <f t="shared" si="2"/>
        <v>0.13395652198545316</v>
      </c>
      <c r="S99">
        <f t="shared" si="2"/>
        <v>8.1349596662892321E-2</v>
      </c>
      <c r="T99">
        <f t="shared" si="2"/>
        <v>0</v>
      </c>
      <c r="U99">
        <f t="shared" si="2"/>
        <v>6.9233979479443422</v>
      </c>
      <c r="V99">
        <f t="shared" si="2"/>
        <v>2.1376001866255268E-2</v>
      </c>
      <c r="W99">
        <f t="shared" si="2"/>
        <v>0.15690468229659432</v>
      </c>
      <c r="X99">
        <f t="shared" si="2"/>
        <v>0.4763451334520018</v>
      </c>
      <c r="Y99">
        <f t="shared" si="2"/>
        <v>0</v>
      </c>
      <c r="Z99">
        <f t="shared" si="2"/>
        <v>1.8311317200000007E-2</v>
      </c>
      <c r="AA99">
        <f t="shared" si="2"/>
        <v>0.26005536000000024</v>
      </c>
      <c r="AB99">
        <f t="shared" si="2"/>
        <v>4.241078132E-2</v>
      </c>
      <c r="AC99">
        <f t="shared" si="2"/>
        <v>7.5038915200000018E-3</v>
      </c>
      <c r="AD99">
        <f t="shared" si="2"/>
        <v>0.22457290619999984</v>
      </c>
      <c r="AE99">
        <f t="shared" si="2"/>
        <v>0.29504378634000011</v>
      </c>
      <c r="AF99">
        <f t="shared" si="2"/>
        <v>0</v>
      </c>
      <c r="AG99">
        <f t="shared" si="2"/>
        <v>0</v>
      </c>
      <c r="AH99">
        <f t="shared" si="2"/>
        <v>0.93362419320000101</v>
      </c>
      <c r="AI99">
        <f t="shared" si="2"/>
        <v>9.4739206000000006E-2</v>
      </c>
      <c r="AJ99">
        <f t="shared" si="2"/>
        <v>0</v>
      </c>
      <c r="AK99">
        <f t="shared" si="2"/>
        <v>0.31250208000000007</v>
      </c>
      <c r="AL99">
        <f t="shared" si="2"/>
        <v>0.48700353000000074</v>
      </c>
      <c r="AM99">
        <f t="shared" si="2"/>
        <v>7.1091640634920614E-2</v>
      </c>
      <c r="AN99">
        <f t="shared" si="2"/>
        <v>0</v>
      </c>
      <c r="AO99">
        <f t="shared" si="2"/>
        <v>0.11720398200000004</v>
      </c>
      <c r="AP99">
        <f t="shared" si="2"/>
        <v>6.8068240799999985E-2</v>
      </c>
      <c r="AQ99">
        <f t="shared" si="2"/>
        <v>0</v>
      </c>
      <c r="AR99">
        <f t="shared" si="2"/>
        <v>0.2999049120000003</v>
      </c>
      <c r="AS99">
        <f t="shared" si="2"/>
        <v>0.19457867643750001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5.5630000000000002E-4</v>
      </c>
      <c r="AY99">
        <f t="shared" si="2"/>
        <v>0</v>
      </c>
      <c r="AZ99">
        <f t="shared" si="2"/>
        <v>0</v>
      </c>
      <c r="BA99">
        <f t="shared" si="2"/>
        <v>0.55277072996727161</v>
      </c>
      <c r="BB99">
        <f t="shared" si="1"/>
        <v>15.516146216102772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2.9514575960392406</v>
      </c>
      <c r="L3">
        <v>273.33296951185304</v>
      </c>
      <c r="M3">
        <v>25.155089669108364</v>
      </c>
      <c r="N3">
        <v>36.240190705830777</v>
      </c>
      <c r="O3">
        <v>0</v>
      </c>
      <c r="P3">
        <v>42.149513317739384</v>
      </c>
      <c r="Q3">
        <v>6.6967580952380947</v>
      </c>
      <c r="R3">
        <v>13.004402990224266</v>
      </c>
      <c r="S3">
        <v>8.1022063492063499</v>
      </c>
      <c r="T3">
        <v>0</v>
      </c>
      <c r="U3">
        <v>64.240535908596286</v>
      </c>
      <c r="V3">
        <v>6.36</v>
      </c>
      <c r="W3">
        <v>13.888342588235297</v>
      </c>
      <c r="X3">
        <v>45.256835293331079</v>
      </c>
      <c r="Y3">
        <v>0</v>
      </c>
      <c r="Z3">
        <v>0</v>
      </c>
      <c r="AA3">
        <v>13.088087999999999</v>
      </c>
      <c r="AB3">
        <v>0</v>
      </c>
      <c r="AC3">
        <v>0</v>
      </c>
      <c r="AD3">
        <v>11.226333560000002</v>
      </c>
      <c r="AE3">
        <v>15.1671353808</v>
      </c>
      <c r="AF3">
        <v>2.7225000000000001</v>
      </c>
      <c r="AG3">
        <v>11.73031392</v>
      </c>
      <c r="AH3">
        <v>46.922145399999998</v>
      </c>
      <c r="AI3">
        <v>0</v>
      </c>
      <c r="AJ3">
        <v>0</v>
      </c>
      <c r="AK3">
        <v>15.72772</v>
      </c>
      <c r="AL3">
        <v>0</v>
      </c>
      <c r="AM3">
        <v>4.4989807936507935</v>
      </c>
      <c r="AN3">
        <v>0.68867999999999996</v>
      </c>
      <c r="AO3">
        <v>6.3139439999999993</v>
      </c>
      <c r="AP3">
        <v>3.9694090799999997</v>
      </c>
      <c r="AQ3">
        <v>9.2783999999999995</v>
      </c>
      <c r="AR3">
        <v>16.4272992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24.322321508961515</v>
      </c>
      <c r="BB3">
        <f>SUM(B3:AZ3)-BA3</f>
        <v>682.72190649089134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2.9514575960392406</v>
      </c>
      <c r="L4">
        <v>273.33296951185304</v>
      </c>
      <c r="M4">
        <v>25.155089669108364</v>
      </c>
      <c r="N4">
        <v>36.240190705830777</v>
      </c>
      <c r="O4">
        <v>0</v>
      </c>
      <c r="P4">
        <v>42.149513317739384</v>
      </c>
      <c r="Q4">
        <v>6.6967580952380947</v>
      </c>
      <c r="R4">
        <v>13.004402990224266</v>
      </c>
      <c r="S4">
        <v>8.1022063492063499</v>
      </c>
      <c r="T4">
        <v>0</v>
      </c>
      <c r="U4">
        <v>64.240535908596286</v>
      </c>
      <c r="V4">
        <v>6.36</v>
      </c>
      <c r="W4">
        <v>13.888342588235297</v>
      </c>
      <c r="X4">
        <v>45.256835293331079</v>
      </c>
      <c r="Y4">
        <v>0</v>
      </c>
      <c r="Z4">
        <v>0</v>
      </c>
      <c r="AA4">
        <v>13.088087999999999</v>
      </c>
      <c r="AB4">
        <v>0</v>
      </c>
      <c r="AC4">
        <v>0</v>
      </c>
      <c r="AD4">
        <v>11.226333560000002</v>
      </c>
      <c r="AE4">
        <v>15.1671353808</v>
      </c>
      <c r="AF4">
        <v>2.7225000000000001</v>
      </c>
      <c r="AG4">
        <v>11.73031392</v>
      </c>
      <c r="AH4">
        <v>46.922145399999998</v>
      </c>
      <c r="AI4">
        <v>0</v>
      </c>
      <c r="AJ4">
        <v>0</v>
      </c>
      <c r="AK4">
        <v>15.72772</v>
      </c>
      <c r="AL4">
        <v>0</v>
      </c>
      <c r="AM4">
        <v>4.4989807936507935</v>
      </c>
      <c r="AN4">
        <v>0.68867999999999996</v>
      </c>
      <c r="AO4">
        <v>6.3139439999999993</v>
      </c>
      <c r="AP4">
        <v>3.9694090799999997</v>
      </c>
      <c r="AQ4">
        <v>8.6984999999999992</v>
      </c>
      <c r="AR4">
        <v>16.4272992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24.302372948961519</v>
      </c>
      <c r="BB4">
        <f t="shared" ref="BB4:BB67" si="0">SUM(B4:AZ4)-BA4</f>
        <v>682.16195505089127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2.9514575960392406</v>
      </c>
      <c r="L5">
        <v>269.00248667850798</v>
      </c>
      <c r="M5">
        <v>25.155089669108364</v>
      </c>
      <c r="N5">
        <v>36.240190705830777</v>
      </c>
      <c r="O5">
        <v>0</v>
      </c>
      <c r="P5">
        <v>42.149513317739384</v>
      </c>
      <c r="Q5">
        <v>6.6935341269841269</v>
      </c>
      <c r="R5">
        <v>10.293277330475169</v>
      </c>
      <c r="S5">
        <v>8.0973226837060697</v>
      </c>
      <c r="T5">
        <v>0</v>
      </c>
      <c r="U5">
        <v>64.240535908596286</v>
      </c>
      <c r="V5">
        <v>2.6206514657980455</v>
      </c>
      <c r="W5">
        <v>13.888342588235297</v>
      </c>
      <c r="X5">
        <v>45.256835293331079</v>
      </c>
      <c r="Y5">
        <v>0</v>
      </c>
      <c r="Z5">
        <v>0</v>
      </c>
      <c r="AA5">
        <v>13.088087999999999</v>
      </c>
      <c r="AB5">
        <v>0</v>
      </c>
      <c r="AC5">
        <v>0</v>
      </c>
      <c r="AD5">
        <v>11.226333560000002</v>
      </c>
      <c r="AE5">
        <v>15.1671353808</v>
      </c>
      <c r="AF5">
        <v>2.7225000000000001</v>
      </c>
      <c r="AG5">
        <v>11.73031392</v>
      </c>
      <c r="AH5">
        <v>46.922145399999998</v>
      </c>
      <c r="AI5">
        <v>0</v>
      </c>
      <c r="AJ5">
        <v>0</v>
      </c>
      <c r="AK5">
        <v>15.72772</v>
      </c>
      <c r="AL5">
        <v>0</v>
      </c>
      <c r="AM5">
        <v>4.4989807936507935</v>
      </c>
      <c r="AN5">
        <v>0.68867999999999996</v>
      </c>
      <c r="AO5">
        <v>6.3139439999999993</v>
      </c>
      <c r="AP5">
        <v>3.9694090799999997</v>
      </c>
      <c r="AQ5">
        <v>8.6984999999999992</v>
      </c>
      <c r="AR5">
        <v>14.903116799999999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23.878797490917719</v>
      </c>
      <c r="BB5">
        <f t="shared" si="0"/>
        <v>670.27228344788477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2.9514575960392406</v>
      </c>
      <c r="L6">
        <v>269.00248667850798</v>
      </c>
      <c r="M6">
        <v>25.155089669108364</v>
      </c>
      <c r="N6">
        <v>36.240190705830777</v>
      </c>
      <c r="O6">
        <v>0</v>
      </c>
      <c r="P6">
        <v>42.149513317739384</v>
      </c>
      <c r="Q6">
        <v>6.6935341269841269</v>
      </c>
      <c r="R6">
        <v>13.004944303081706</v>
      </c>
      <c r="S6">
        <v>8.0973226837060697</v>
      </c>
      <c r="T6">
        <v>0</v>
      </c>
      <c r="U6">
        <v>64.240535908596286</v>
      </c>
      <c r="V6">
        <v>2.6206514657980455</v>
      </c>
      <c r="W6">
        <v>13.888342588235297</v>
      </c>
      <c r="X6">
        <v>45.256835293331079</v>
      </c>
      <c r="Y6">
        <v>0</v>
      </c>
      <c r="Z6">
        <v>0</v>
      </c>
      <c r="AA6">
        <v>13.088087999999999</v>
      </c>
      <c r="AB6">
        <v>0</v>
      </c>
      <c r="AC6">
        <v>0</v>
      </c>
      <c r="AD6">
        <v>11.226333560000002</v>
      </c>
      <c r="AE6">
        <v>15.1671353808</v>
      </c>
      <c r="AF6">
        <v>2.7225000000000001</v>
      </c>
      <c r="AG6">
        <v>11.73031392</v>
      </c>
      <c r="AH6">
        <v>46.922145399999998</v>
      </c>
      <c r="AI6">
        <v>0</v>
      </c>
      <c r="AJ6">
        <v>0</v>
      </c>
      <c r="AK6">
        <v>15.72772</v>
      </c>
      <c r="AL6">
        <v>0</v>
      </c>
      <c r="AM6">
        <v>4.4989807936507935</v>
      </c>
      <c r="AN6">
        <v>0.68867999999999996</v>
      </c>
      <c r="AO6">
        <v>6.3139439999999993</v>
      </c>
      <c r="AP6">
        <v>3.9694090799999997</v>
      </c>
      <c r="AQ6">
        <v>5.7989999999999986</v>
      </c>
      <c r="AR6">
        <v>14.903116799999999</v>
      </c>
      <c r="AS6">
        <v>9.6986229599999998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23.865237477039059</v>
      </c>
      <c r="BB6">
        <f t="shared" si="0"/>
        <v>669.89165675436993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2.9514575960392406</v>
      </c>
      <c r="L7">
        <v>269.00248667850798</v>
      </c>
      <c r="M7">
        <v>25.155089669108364</v>
      </c>
      <c r="N7">
        <v>36.240190705830777</v>
      </c>
      <c r="O7">
        <v>0</v>
      </c>
      <c r="P7">
        <v>42.149513317739384</v>
      </c>
      <c r="Q7">
        <v>6.6935341269841269</v>
      </c>
      <c r="R7">
        <v>13.004944303081706</v>
      </c>
      <c r="S7">
        <v>8.0973226837060697</v>
      </c>
      <c r="T7">
        <v>0</v>
      </c>
      <c r="U7">
        <v>64.240535908596286</v>
      </c>
      <c r="V7">
        <v>6.3598555927662428</v>
      </c>
      <c r="W7">
        <v>13.111589647058825</v>
      </c>
      <c r="X7">
        <v>45.256835293331079</v>
      </c>
      <c r="Y7">
        <v>0</v>
      </c>
      <c r="Z7">
        <v>0</v>
      </c>
      <c r="AA7">
        <v>13.088087999999999</v>
      </c>
      <c r="AB7">
        <v>0</v>
      </c>
      <c r="AC7">
        <v>0</v>
      </c>
      <c r="AD7">
        <v>11.226333560000002</v>
      </c>
      <c r="AE7">
        <v>15.1671353808</v>
      </c>
      <c r="AF7">
        <v>2.7225000000000001</v>
      </c>
      <c r="AG7">
        <v>11.73031392</v>
      </c>
      <c r="AH7">
        <v>46.922145399999998</v>
      </c>
      <c r="AI7">
        <v>0</v>
      </c>
      <c r="AJ7">
        <v>0</v>
      </c>
      <c r="AK7">
        <v>15.72772</v>
      </c>
      <c r="AL7">
        <v>0</v>
      </c>
      <c r="AM7">
        <v>4.4989807936507935</v>
      </c>
      <c r="AN7">
        <v>0.68867999999999996</v>
      </c>
      <c r="AO7">
        <v>6.3139439999999993</v>
      </c>
      <c r="AP7">
        <v>3.9694090799999997</v>
      </c>
      <c r="AQ7">
        <v>5.7989999999999986</v>
      </c>
      <c r="AR7">
        <v>14.903116799999999</v>
      </c>
      <c r="AS7">
        <v>9.6986229599999998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23.967145706188518</v>
      </c>
      <c r="BB7">
        <f t="shared" si="0"/>
        <v>672.75219971101228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0</v>
      </c>
      <c r="L8">
        <v>269.00248667850798</v>
      </c>
      <c r="M8">
        <v>25.155089669108364</v>
      </c>
      <c r="N8">
        <v>36.240190705830777</v>
      </c>
      <c r="O8">
        <v>0</v>
      </c>
      <c r="P8">
        <v>42.149513317739384</v>
      </c>
      <c r="Q8">
        <v>6.6935341269841269</v>
      </c>
      <c r="R8">
        <v>13.004944303081706</v>
      </c>
      <c r="S8">
        <v>8.0973226837060697</v>
      </c>
      <c r="T8">
        <v>0</v>
      </c>
      <c r="U8">
        <v>64.240535908596286</v>
      </c>
      <c r="V8">
        <v>6.3598555927662428</v>
      </c>
      <c r="W8">
        <v>13.111589647058825</v>
      </c>
      <c r="X8">
        <v>45.256835293331079</v>
      </c>
      <c r="Y8">
        <v>0</v>
      </c>
      <c r="Z8">
        <v>0</v>
      </c>
      <c r="AA8">
        <v>13.088087999999999</v>
      </c>
      <c r="AB8">
        <v>0</v>
      </c>
      <c r="AC8">
        <v>0</v>
      </c>
      <c r="AD8">
        <v>11.226333560000002</v>
      </c>
      <c r="AE8">
        <v>15.1671353808</v>
      </c>
      <c r="AF8">
        <v>2.7225000000000001</v>
      </c>
      <c r="AG8">
        <v>11.73031392</v>
      </c>
      <c r="AH8">
        <v>46.922145399999998</v>
      </c>
      <c r="AI8">
        <v>0</v>
      </c>
      <c r="AJ8">
        <v>0</v>
      </c>
      <c r="AK8">
        <v>15.72772</v>
      </c>
      <c r="AL8">
        <v>0</v>
      </c>
      <c r="AM8">
        <v>4.4989807936507935</v>
      </c>
      <c r="AN8">
        <v>0.68867999999999996</v>
      </c>
      <c r="AO8">
        <v>6.3139439999999993</v>
      </c>
      <c r="AP8">
        <v>3.9694090799999997</v>
      </c>
      <c r="AQ8">
        <v>5.7989999999999986</v>
      </c>
      <c r="AR8">
        <v>14.903116799999999</v>
      </c>
      <c r="AS8">
        <v>9.6986229599999998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23.865615573246366</v>
      </c>
      <c r="BB8">
        <f t="shared" si="0"/>
        <v>669.90227224791511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1.4809441472222225</v>
      </c>
      <c r="L9">
        <v>269.00248667850798</v>
      </c>
      <c r="M9">
        <v>25.155089669108364</v>
      </c>
      <c r="N9">
        <v>36.240190705830777</v>
      </c>
      <c r="O9">
        <v>0</v>
      </c>
      <c r="P9">
        <v>42.149513317739384</v>
      </c>
      <c r="Q9">
        <v>1.9981531249999998</v>
      </c>
      <c r="R9">
        <v>3.0023854531310765</v>
      </c>
      <c r="S9">
        <v>1.9987306491885142</v>
      </c>
      <c r="T9">
        <v>0</v>
      </c>
      <c r="U9">
        <v>64.240535908596286</v>
      </c>
      <c r="V9">
        <v>6.3598555927662428</v>
      </c>
      <c r="W9">
        <v>13.111589647058825</v>
      </c>
      <c r="X9">
        <v>45.256835293331079</v>
      </c>
      <c r="Y9">
        <v>0</v>
      </c>
      <c r="Z9">
        <v>0</v>
      </c>
      <c r="AA9">
        <v>13.088087999999999</v>
      </c>
      <c r="AB9">
        <v>0</v>
      </c>
      <c r="AC9">
        <v>0</v>
      </c>
      <c r="AD9">
        <v>11.226333560000002</v>
      </c>
      <c r="AE9">
        <v>15.1671353808</v>
      </c>
      <c r="AF9">
        <v>2.7225000000000001</v>
      </c>
      <c r="AG9">
        <v>11.73031392</v>
      </c>
      <c r="AH9">
        <v>46.922145399999998</v>
      </c>
      <c r="AI9">
        <v>0</v>
      </c>
      <c r="AJ9">
        <v>0</v>
      </c>
      <c r="AK9">
        <v>15.72772</v>
      </c>
      <c r="AL9">
        <v>0</v>
      </c>
      <c r="AM9">
        <v>4.4989807936507935</v>
      </c>
      <c r="AN9">
        <v>0.68867999999999996</v>
      </c>
      <c r="AO9">
        <v>6.3139439999999993</v>
      </c>
      <c r="AP9">
        <v>3.9694090799999997</v>
      </c>
      <c r="AQ9">
        <v>3.0348099999999993</v>
      </c>
      <c r="AR9">
        <v>14.903116799999999</v>
      </c>
      <c r="AS9">
        <v>9.6986229599999998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23.106071113741187</v>
      </c>
      <c r="BB9">
        <f t="shared" si="0"/>
        <v>648.5820389681902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1.4808801150640736</v>
      </c>
      <c r="L10">
        <v>269.00248667850798</v>
      </c>
      <c r="M10">
        <v>25.155089669108364</v>
      </c>
      <c r="N10">
        <v>36.240190705830777</v>
      </c>
      <c r="O10">
        <v>0</v>
      </c>
      <c r="P10">
        <v>42.149513317739384</v>
      </c>
      <c r="Q10">
        <v>1.9981531249999998</v>
      </c>
      <c r="R10">
        <v>3.0023854531310765</v>
      </c>
      <c r="S10">
        <v>1.9987306491885142</v>
      </c>
      <c r="T10">
        <v>0</v>
      </c>
      <c r="U10">
        <v>64.240535908596286</v>
      </c>
      <c r="V10">
        <v>0</v>
      </c>
      <c r="W10">
        <v>1.4289221542227661</v>
      </c>
      <c r="X10">
        <v>20.002312001806597</v>
      </c>
      <c r="Y10">
        <v>0</v>
      </c>
      <c r="Z10">
        <v>0</v>
      </c>
      <c r="AA10">
        <v>13.088087999999999</v>
      </c>
      <c r="AB10">
        <v>0</v>
      </c>
      <c r="AC10">
        <v>0</v>
      </c>
      <c r="AD10">
        <v>11.226333560000002</v>
      </c>
      <c r="AE10">
        <v>15.1671353808</v>
      </c>
      <c r="AF10">
        <v>2.7225000000000001</v>
      </c>
      <c r="AG10">
        <v>11.73031392</v>
      </c>
      <c r="AH10">
        <v>46.922145399999998</v>
      </c>
      <c r="AI10">
        <v>0</v>
      </c>
      <c r="AJ10">
        <v>0</v>
      </c>
      <c r="AK10">
        <v>15.72772</v>
      </c>
      <c r="AL10">
        <v>0</v>
      </c>
      <c r="AM10">
        <v>4.4989807936507935</v>
      </c>
      <c r="AN10">
        <v>0.68867999999999996</v>
      </c>
      <c r="AO10">
        <v>6.3139439999999993</v>
      </c>
      <c r="AP10">
        <v>3.9694090799999997</v>
      </c>
      <c r="AQ10">
        <v>2.8028499999999998</v>
      </c>
      <c r="AR10">
        <v>14.903116799999999</v>
      </c>
      <c r="AS10">
        <v>9.6986229599999998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21.608671362044042</v>
      </c>
      <c r="BB10">
        <f t="shared" si="0"/>
        <v>606.55036831060261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0</v>
      </c>
      <c r="L11">
        <v>269.00570358014244</v>
      </c>
      <c r="M11">
        <v>25.155089669108364</v>
      </c>
      <c r="N11">
        <v>36.240190705830777</v>
      </c>
      <c r="O11">
        <v>0</v>
      </c>
      <c r="P11">
        <v>42.109216856732871</v>
      </c>
      <c r="Q11">
        <v>1.9981531249999998</v>
      </c>
      <c r="R11">
        <v>3.0023854531310765</v>
      </c>
      <c r="S11">
        <v>1.9987306491885142</v>
      </c>
      <c r="T11">
        <v>0</v>
      </c>
      <c r="U11">
        <v>64.240535908596286</v>
      </c>
      <c r="V11">
        <v>0</v>
      </c>
      <c r="W11">
        <v>1.4289221542227661</v>
      </c>
      <c r="X11">
        <v>20.002312001806597</v>
      </c>
      <c r="Y11">
        <v>0</v>
      </c>
      <c r="Z11">
        <v>0</v>
      </c>
      <c r="AA11">
        <v>13.088087999999999</v>
      </c>
      <c r="AB11">
        <v>0</v>
      </c>
      <c r="AC11">
        <v>0</v>
      </c>
      <c r="AD11">
        <v>11.226333560000002</v>
      </c>
      <c r="AE11">
        <v>15.1671353808</v>
      </c>
      <c r="AF11">
        <v>2.7225000000000001</v>
      </c>
      <c r="AG11">
        <v>11.73031392</v>
      </c>
      <c r="AH11">
        <v>46.922145399999998</v>
      </c>
      <c r="AI11">
        <v>0</v>
      </c>
      <c r="AJ11">
        <v>0</v>
      </c>
      <c r="AK11">
        <v>15.72772</v>
      </c>
      <c r="AL11">
        <v>0</v>
      </c>
      <c r="AM11">
        <v>4.4989807936507935</v>
      </c>
      <c r="AN11">
        <v>0.68867999999999996</v>
      </c>
      <c r="AO11">
        <v>6.3139439999999993</v>
      </c>
      <c r="AP11">
        <v>3.9694090799999997</v>
      </c>
      <c r="AQ11">
        <v>2.8028499999999998</v>
      </c>
      <c r="AR11">
        <v>14.903116799999999</v>
      </c>
      <c r="AS11">
        <v>9.6986229599999998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21.556453719692868</v>
      </c>
      <c r="BB11">
        <f t="shared" si="0"/>
        <v>605.08462627851759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0</v>
      </c>
      <c r="L12">
        <v>269.00570358014244</v>
      </c>
      <c r="M12">
        <v>25.155089669108364</v>
      </c>
      <c r="N12">
        <v>36.240190705830777</v>
      </c>
      <c r="O12">
        <v>0</v>
      </c>
      <c r="P12">
        <v>42.109216856732871</v>
      </c>
      <c r="Q12">
        <v>1.9981531249999998</v>
      </c>
      <c r="R12">
        <v>3.0023854531310765</v>
      </c>
      <c r="S12">
        <v>1.9987306491885142</v>
      </c>
      <c r="T12">
        <v>0</v>
      </c>
      <c r="U12">
        <v>64.240535908596286</v>
      </c>
      <c r="V12">
        <v>0</v>
      </c>
      <c r="W12">
        <v>1.4289221542227661</v>
      </c>
      <c r="X12">
        <v>20.002312001806597</v>
      </c>
      <c r="Y12">
        <v>0</v>
      </c>
      <c r="Z12">
        <v>0</v>
      </c>
      <c r="AA12">
        <v>13.088087999999999</v>
      </c>
      <c r="AB12">
        <v>0</v>
      </c>
      <c r="AC12">
        <v>0</v>
      </c>
      <c r="AD12">
        <v>11.226333560000002</v>
      </c>
      <c r="AE12">
        <v>15.1671353808</v>
      </c>
      <c r="AF12">
        <v>2.7225000000000001</v>
      </c>
      <c r="AG12">
        <v>11.73031392</v>
      </c>
      <c r="AH12">
        <v>46.922145399999998</v>
      </c>
      <c r="AI12">
        <v>0</v>
      </c>
      <c r="AJ12">
        <v>0</v>
      </c>
      <c r="AK12">
        <v>15.72772</v>
      </c>
      <c r="AL12">
        <v>0</v>
      </c>
      <c r="AM12">
        <v>4.4989807936507935</v>
      </c>
      <c r="AN12">
        <v>0.68867999999999996</v>
      </c>
      <c r="AO12">
        <v>6.3139439999999993</v>
      </c>
      <c r="AP12">
        <v>3.9694090799999997</v>
      </c>
      <c r="AQ12">
        <v>2.8028499999999998</v>
      </c>
      <c r="AR12">
        <v>14.903116799999999</v>
      </c>
      <c r="AS12">
        <v>9.9049766399999992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21.563552151292868</v>
      </c>
      <c r="BB12">
        <f t="shared" si="0"/>
        <v>605.28388152691764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0</v>
      </c>
      <c r="L13">
        <v>269.00570358014244</v>
      </c>
      <c r="M13">
        <v>25.155089669108364</v>
      </c>
      <c r="N13">
        <v>36.240190705830777</v>
      </c>
      <c r="O13">
        <v>0</v>
      </c>
      <c r="P13">
        <v>42.109216856732871</v>
      </c>
      <c r="Q13">
        <v>1.9981531249999998</v>
      </c>
      <c r="R13">
        <v>3.0023854531310765</v>
      </c>
      <c r="S13">
        <v>1.9987306491885142</v>
      </c>
      <c r="T13">
        <v>0</v>
      </c>
      <c r="U13">
        <v>64.240535908596286</v>
      </c>
      <c r="V13">
        <v>0</v>
      </c>
      <c r="W13">
        <v>1.4289221542227661</v>
      </c>
      <c r="X13">
        <v>20.002312001806597</v>
      </c>
      <c r="Y13">
        <v>0</v>
      </c>
      <c r="Z13">
        <v>0</v>
      </c>
      <c r="AA13">
        <v>13.088087999999999</v>
      </c>
      <c r="AB13">
        <v>0</v>
      </c>
      <c r="AC13">
        <v>0</v>
      </c>
      <c r="AD13">
        <v>11.226333560000002</v>
      </c>
      <c r="AE13">
        <v>15.1671353808</v>
      </c>
      <c r="AF13">
        <v>2.7225000000000001</v>
      </c>
      <c r="AG13">
        <v>11.73031392</v>
      </c>
      <c r="AH13">
        <v>46.922145399999998</v>
      </c>
      <c r="AI13">
        <v>0</v>
      </c>
      <c r="AJ13">
        <v>0</v>
      </c>
      <c r="AK13">
        <v>15.72772</v>
      </c>
      <c r="AL13">
        <v>0</v>
      </c>
      <c r="AM13">
        <v>4.4989807936507935</v>
      </c>
      <c r="AN13">
        <v>0.68867999999999996</v>
      </c>
      <c r="AO13">
        <v>5.4119520000000003</v>
      </c>
      <c r="AP13">
        <v>3.5370971999999994</v>
      </c>
      <c r="AQ13">
        <v>2.7061999999999995</v>
      </c>
      <c r="AR13">
        <v>14.903116799999999</v>
      </c>
      <c r="AS13">
        <v>9.9049766399999992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21.51432735009287</v>
      </c>
      <c r="BB13">
        <f t="shared" si="0"/>
        <v>603.90215244811748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0</v>
      </c>
      <c r="L14">
        <v>269.00570358014244</v>
      </c>
      <c r="M14">
        <v>25.155089669108364</v>
      </c>
      <c r="N14">
        <v>36.240190705830777</v>
      </c>
      <c r="O14">
        <v>0</v>
      </c>
      <c r="P14">
        <v>42.109216856732871</v>
      </c>
      <c r="Q14">
        <v>1.9981531249999998</v>
      </c>
      <c r="R14">
        <v>3.0023854531310765</v>
      </c>
      <c r="S14">
        <v>1.9987306491885142</v>
      </c>
      <c r="T14">
        <v>0</v>
      </c>
      <c r="U14">
        <v>64.240535908596286</v>
      </c>
      <c r="V14">
        <v>0</v>
      </c>
      <c r="W14">
        <v>1.4289221542227661</v>
      </c>
      <c r="X14">
        <v>20.002312001806597</v>
      </c>
      <c r="Y14">
        <v>0</v>
      </c>
      <c r="Z14">
        <v>0</v>
      </c>
      <c r="AA14">
        <v>13.088087999999999</v>
      </c>
      <c r="AB14">
        <v>0</v>
      </c>
      <c r="AC14">
        <v>0</v>
      </c>
      <c r="AD14">
        <v>11.226333560000002</v>
      </c>
      <c r="AE14">
        <v>15.1671353808</v>
      </c>
      <c r="AF14">
        <v>2.7225000000000001</v>
      </c>
      <c r="AG14">
        <v>11.73031392</v>
      </c>
      <c r="AH14">
        <v>46.922145399999998</v>
      </c>
      <c r="AI14">
        <v>0</v>
      </c>
      <c r="AJ14">
        <v>0</v>
      </c>
      <c r="AK14">
        <v>15.72772</v>
      </c>
      <c r="AL14">
        <v>0</v>
      </c>
      <c r="AM14">
        <v>4.4989807936507935</v>
      </c>
      <c r="AN14">
        <v>0.68867999999999996</v>
      </c>
      <c r="AO14">
        <v>5.4119520000000003</v>
      </c>
      <c r="AP14">
        <v>3.5370971999999994</v>
      </c>
      <c r="AQ14">
        <v>2.7061999999999995</v>
      </c>
      <c r="AR14">
        <v>14.903116799999999</v>
      </c>
      <c r="AS14">
        <v>9.9049766399999992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21.51432735009287</v>
      </c>
      <c r="BB14">
        <f t="shared" si="0"/>
        <v>603.90215244811748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0</v>
      </c>
      <c r="L15">
        <v>274.29639599304045</v>
      </c>
      <c r="M15">
        <v>25.155089669108364</v>
      </c>
      <c r="N15">
        <v>36.240190705830777</v>
      </c>
      <c r="O15">
        <v>0</v>
      </c>
      <c r="P15">
        <v>42.109216856732871</v>
      </c>
      <c r="Q15">
        <v>1.9981531249999998</v>
      </c>
      <c r="R15">
        <v>3.0023854531310765</v>
      </c>
      <c r="S15">
        <v>1.9987306491885142</v>
      </c>
      <c r="T15">
        <v>0</v>
      </c>
      <c r="U15">
        <v>64.240535908596286</v>
      </c>
      <c r="V15">
        <v>6.36</v>
      </c>
      <c r="W15">
        <v>12.656645775462962</v>
      </c>
      <c r="X15">
        <v>45.256835293331079</v>
      </c>
      <c r="Y15">
        <v>0</v>
      </c>
      <c r="Z15">
        <v>0</v>
      </c>
      <c r="AA15">
        <v>13.088087999999999</v>
      </c>
      <c r="AB15">
        <v>0</v>
      </c>
      <c r="AC15">
        <v>0</v>
      </c>
      <c r="AD15">
        <v>11.226333560000002</v>
      </c>
      <c r="AE15">
        <v>15.1671353808</v>
      </c>
      <c r="AF15">
        <v>2.7225000000000001</v>
      </c>
      <c r="AG15">
        <v>11.73031392</v>
      </c>
      <c r="AH15">
        <v>46.922145399999998</v>
      </c>
      <c r="AI15">
        <v>0</v>
      </c>
      <c r="AJ15">
        <v>0</v>
      </c>
      <c r="AK15">
        <v>15.72772</v>
      </c>
      <c r="AL15">
        <v>0</v>
      </c>
      <c r="AM15">
        <v>4.4989807936507935</v>
      </c>
      <c r="AN15">
        <v>0.68867999999999996</v>
      </c>
      <c r="AO15">
        <v>5.4119520000000003</v>
      </c>
      <c r="AP15">
        <v>3.3405917999999999</v>
      </c>
      <c r="AQ15">
        <v>2.7061999999999995</v>
      </c>
      <c r="AR15">
        <v>14.903116799999999</v>
      </c>
      <c r="AS15">
        <v>9.9049766399999992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23.163340145177159</v>
      </c>
      <c r="BB15">
        <f t="shared" si="0"/>
        <v>650.1895735786959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0</v>
      </c>
      <c r="L16">
        <v>274.29639599304045</v>
      </c>
      <c r="M16">
        <v>25.155089669108364</v>
      </c>
      <c r="N16">
        <v>36.240190705830777</v>
      </c>
      <c r="O16">
        <v>0</v>
      </c>
      <c r="P16">
        <v>42.109216856732871</v>
      </c>
      <c r="Q16">
        <v>1.9981531249999998</v>
      </c>
      <c r="R16">
        <v>3.0023854531310765</v>
      </c>
      <c r="S16">
        <v>1.9987306491885142</v>
      </c>
      <c r="T16">
        <v>0</v>
      </c>
      <c r="U16">
        <v>64.240535908596286</v>
      </c>
      <c r="V16">
        <v>0</v>
      </c>
      <c r="W16">
        <v>0</v>
      </c>
      <c r="X16">
        <v>20.002312001806597</v>
      </c>
      <c r="Y16">
        <v>0</v>
      </c>
      <c r="Z16">
        <v>0</v>
      </c>
      <c r="AA16">
        <v>13.088087999999999</v>
      </c>
      <c r="AB16">
        <v>0</v>
      </c>
      <c r="AC16">
        <v>0</v>
      </c>
      <c r="AD16">
        <v>11.226333560000002</v>
      </c>
      <c r="AE16">
        <v>15.1671353808</v>
      </c>
      <c r="AF16">
        <v>2.7225000000000001</v>
      </c>
      <c r="AG16">
        <v>11.73031392</v>
      </c>
      <c r="AH16">
        <v>46.922145399999998</v>
      </c>
      <c r="AI16">
        <v>0</v>
      </c>
      <c r="AJ16">
        <v>0</v>
      </c>
      <c r="AK16">
        <v>15.72772</v>
      </c>
      <c r="AL16">
        <v>0</v>
      </c>
      <c r="AM16">
        <v>4.4989807936507935</v>
      </c>
      <c r="AN16">
        <v>0.68867999999999996</v>
      </c>
      <c r="AO16">
        <v>5.4119520000000003</v>
      </c>
      <c r="AP16">
        <v>3.3405917999999999</v>
      </c>
      <c r="AQ16">
        <v>2.7061999999999995</v>
      </c>
      <c r="AR16">
        <v>16.4272992</v>
      </c>
      <c r="AS16">
        <v>9.9049766399999992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21.692843830665986</v>
      </c>
      <c r="BB16">
        <f t="shared" si="0"/>
        <v>608.91308322621967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0</v>
      </c>
      <c r="L17">
        <v>274.29639599304045</v>
      </c>
      <c r="M17">
        <v>25.155089669108364</v>
      </c>
      <c r="N17">
        <v>36.240190705830777</v>
      </c>
      <c r="O17">
        <v>0</v>
      </c>
      <c r="P17">
        <v>42.109216856732871</v>
      </c>
      <c r="Q17">
        <v>1.9981531249999998</v>
      </c>
      <c r="R17">
        <v>3.0023854531310765</v>
      </c>
      <c r="S17">
        <v>1.9987306491885142</v>
      </c>
      <c r="T17">
        <v>0</v>
      </c>
      <c r="U17">
        <v>64.240535908596286</v>
      </c>
      <c r="V17">
        <v>0</v>
      </c>
      <c r="W17">
        <v>0</v>
      </c>
      <c r="X17">
        <v>20.002312001806597</v>
      </c>
      <c r="Y17">
        <v>0</v>
      </c>
      <c r="Z17">
        <v>0</v>
      </c>
      <c r="AA17">
        <v>13.088087999999999</v>
      </c>
      <c r="AB17">
        <v>0</v>
      </c>
      <c r="AC17">
        <v>0</v>
      </c>
      <c r="AD17">
        <v>11.226333560000002</v>
      </c>
      <c r="AE17">
        <v>15.1671353808</v>
      </c>
      <c r="AF17">
        <v>2.7225000000000001</v>
      </c>
      <c r="AG17">
        <v>11.73031392</v>
      </c>
      <c r="AH17">
        <v>46.922145399999998</v>
      </c>
      <c r="AI17">
        <v>0</v>
      </c>
      <c r="AJ17">
        <v>0</v>
      </c>
      <c r="AK17">
        <v>15.72772</v>
      </c>
      <c r="AL17">
        <v>0</v>
      </c>
      <c r="AM17">
        <v>4.4989807936507935</v>
      </c>
      <c r="AN17">
        <v>0.68867999999999996</v>
      </c>
      <c r="AO17">
        <v>5.4119520000000003</v>
      </c>
      <c r="AP17">
        <v>3.9694090799999997</v>
      </c>
      <c r="AQ17">
        <v>2.7061999999999995</v>
      </c>
      <c r="AR17">
        <v>16.4272992</v>
      </c>
      <c r="AS17">
        <v>9.9049766399999992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21.714475378265988</v>
      </c>
      <c r="BB17">
        <f t="shared" si="0"/>
        <v>609.52026895861968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0</v>
      </c>
      <c r="L18">
        <v>274.29639599304045</v>
      </c>
      <c r="M18">
        <v>25.155089669108364</v>
      </c>
      <c r="N18">
        <v>36.240190705830777</v>
      </c>
      <c r="O18">
        <v>0</v>
      </c>
      <c r="P18">
        <v>42.109216856732871</v>
      </c>
      <c r="Q18">
        <v>1.9981531249999998</v>
      </c>
      <c r="R18">
        <v>3.0023854531310765</v>
      </c>
      <c r="S18">
        <v>1.9987306491885142</v>
      </c>
      <c r="T18">
        <v>0</v>
      </c>
      <c r="U18">
        <v>64.240535908596286</v>
      </c>
      <c r="V18">
        <v>0</v>
      </c>
      <c r="W18">
        <v>0</v>
      </c>
      <c r="X18">
        <v>20.002312001806597</v>
      </c>
      <c r="Y18">
        <v>0</v>
      </c>
      <c r="Z18">
        <v>0</v>
      </c>
      <c r="AA18">
        <v>13.088087999999999</v>
      </c>
      <c r="AB18">
        <v>0</v>
      </c>
      <c r="AC18">
        <v>0</v>
      </c>
      <c r="AD18">
        <v>11.226333560000002</v>
      </c>
      <c r="AE18">
        <v>15.1671353808</v>
      </c>
      <c r="AF18">
        <v>2.7225000000000001</v>
      </c>
      <c r="AG18">
        <v>11.73031392</v>
      </c>
      <c r="AH18">
        <v>46.922145399999998</v>
      </c>
      <c r="AI18">
        <v>0</v>
      </c>
      <c r="AJ18">
        <v>0</v>
      </c>
      <c r="AK18">
        <v>15.72772</v>
      </c>
      <c r="AL18">
        <v>0</v>
      </c>
      <c r="AM18">
        <v>4.4989807936507935</v>
      </c>
      <c r="AN18">
        <v>0.68867999999999996</v>
      </c>
      <c r="AO18">
        <v>5.4119520000000003</v>
      </c>
      <c r="AP18">
        <v>3.9694090799999997</v>
      </c>
      <c r="AQ18">
        <v>2.7061999999999995</v>
      </c>
      <c r="AR18">
        <v>16.4272992</v>
      </c>
      <c r="AS18">
        <v>9.6986229599999998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21.707376946665988</v>
      </c>
      <c r="BB18">
        <f t="shared" si="0"/>
        <v>609.32101371021963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0</v>
      </c>
      <c r="L19">
        <v>274.29639599304045</v>
      </c>
      <c r="M19">
        <v>25.155089669108364</v>
      </c>
      <c r="N19">
        <v>36.240190705830777</v>
      </c>
      <c r="O19">
        <v>0</v>
      </c>
      <c r="P19">
        <v>42.109216856732871</v>
      </c>
      <c r="Q19">
        <v>1.9981531249999998</v>
      </c>
      <c r="R19">
        <v>3.0023854531310765</v>
      </c>
      <c r="S19">
        <v>1.9987306491885142</v>
      </c>
      <c r="T19">
        <v>0</v>
      </c>
      <c r="U19">
        <v>64.240535908596286</v>
      </c>
      <c r="V19">
        <v>0</v>
      </c>
      <c r="W19">
        <v>0</v>
      </c>
      <c r="X19">
        <v>20.002312001806597</v>
      </c>
      <c r="Y19">
        <v>0</v>
      </c>
      <c r="Z19">
        <v>0</v>
      </c>
      <c r="AA19">
        <v>13.088087999999999</v>
      </c>
      <c r="AB19">
        <v>0</v>
      </c>
      <c r="AC19">
        <v>0</v>
      </c>
      <c r="AD19">
        <v>11.226333560000002</v>
      </c>
      <c r="AE19">
        <v>15.1671353808</v>
      </c>
      <c r="AF19">
        <v>2.7225000000000001</v>
      </c>
      <c r="AG19">
        <v>11.73031392</v>
      </c>
      <c r="AH19">
        <v>46.922145399999998</v>
      </c>
      <c r="AI19">
        <v>0</v>
      </c>
      <c r="AJ19">
        <v>0</v>
      </c>
      <c r="AK19">
        <v>15.72772</v>
      </c>
      <c r="AL19">
        <v>0</v>
      </c>
      <c r="AM19">
        <v>4.4989807936507935</v>
      </c>
      <c r="AN19">
        <v>0.68867999999999996</v>
      </c>
      <c r="AO19">
        <v>5.4119520000000003</v>
      </c>
      <c r="AP19">
        <v>3.3405917999999999</v>
      </c>
      <c r="AQ19">
        <v>2.7061999999999995</v>
      </c>
      <c r="AR19">
        <v>16.4272992</v>
      </c>
      <c r="AS19">
        <v>9.6986229599999998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21.685745399065986</v>
      </c>
      <c r="BB19">
        <f t="shared" si="0"/>
        <v>608.71382797781962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0</v>
      </c>
      <c r="L20">
        <v>274.29639599304045</v>
      </c>
      <c r="M20">
        <v>25.155089669108364</v>
      </c>
      <c r="N20">
        <v>36.240190705830777</v>
      </c>
      <c r="O20">
        <v>0</v>
      </c>
      <c r="P20">
        <v>42.109216856732871</v>
      </c>
      <c r="Q20">
        <v>1.9981531249999998</v>
      </c>
      <c r="R20">
        <v>3.0023854531310765</v>
      </c>
      <c r="S20">
        <v>1.9987306491885142</v>
      </c>
      <c r="T20">
        <v>0</v>
      </c>
      <c r="U20">
        <v>64.240535908596286</v>
      </c>
      <c r="V20">
        <v>0</v>
      </c>
      <c r="W20">
        <v>0</v>
      </c>
      <c r="X20">
        <v>20.002312001806597</v>
      </c>
      <c r="Y20">
        <v>0</v>
      </c>
      <c r="Z20">
        <v>0</v>
      </c>
      <c r="AA20">
        <v>13.088087999999999</v>
      </c>
      <c r="AB20">
        <v>0</v>
      </c>
      <c r="AC20">
        <v>0</v>
      </c>
      <c r="AD20">
        <v>11.226333560000002</v>
      </c>
      <c r="AE20">
        <v>15.1671353808</v>
      </c>
      <c r="AF20">
        <v>2.7225000000000001</v>
      </c>
      <c r="AG20">
        <v>11.73031392</v>
      </c>
      <c r="AH20">
        <v>46.922145399999998</v>
      </c>
      <c r="AI20">
        <v>0</v>
      </c>
      <c r="AJ20">
        <v>0</v>
      </c>
      <c r="AK20">
        <v>15.72772</v>
      </c>
      <c r="AL20">
        <v>0</v>
      </c>
      <c r="AM20">
        <v>4.4989807936507935</v>
      </c>
      <c r="AN20">
        <v>0.68867999999999996</v>
      </c>
      <c r="AO20">
        <v>5.4119520000000003</v>
      </c>
      <c r="AP20">
        <v>3.3405917999999999</v>
      </c>
      <c r="AQ20">
        <v>2.7835199999999998</v>
      </c>
      <c r="AR20">
        <v>14.903116799999999</v>
      </c>
      <c r="AS20">
        <v>9.6986229599999998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21.635973148431063</v>
      </c>
      <c r="BB20">
        <f t="shared" si="0"/>
        <v>607.31673782845462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0</v>
      </c>
      <c r="L21">
        <v>275.71118312561219</v>
      </c>
      <c r="M21">
        <v>25.155089669108364</v>
      </c>
      <c r="N21">
        <v>10.003777549870392</v>
      </c>
      <c r="O21">
        <v>0</v>
      </c>
      <c r="P21">
        <v>42.109216856732871</v>
      </c>
      <c r="Q21">
        <v>1.9981531249999998</v>
      </c>
      <c r="R21">
        <v>3.0023854531310765</v>
      </c>
      <c r="S21">
        <v>1.9987306491885142</v>
      </c>
      <c r="T21">
        <v>0</v>
      </c>
      <c r="U21">
        <v>64.240535908596286</v>
      </c>
      <c r="V21">
        <v>0</v>
      </c>
      <c r="W21">
        <v>0</v>
      </c>
      <c r="X21">
        <v>20.002312001806597</v>
      </c>
      <c r="Y21">
        <v>0</v>
      </c>
      <c r="Z21">
        <v>0</v>
      </c>
      <c r="AA21">
        <v>13.088087999999999</v>
      </c>
      <c r="AB21">
        <v>0</v>
      </c>
      <c r="AC21">
        <v>0</v>
      </c>
      <c r="AD21">
        <v>11.226333560000002</v>
      </c>
      <c r="AE21">
        <v>15.1671353808</v>
      </c>
      <c r="AF21">
        <v>2.7225000000000001</v>
      </c>
      <c r="AG21">
        <v>11.73031392</v>
      </c>
      <c r="AH21">
        <v>46.922145399999998</v>
      </c>
      <c r="AI21">
        <v>0</v>
      </c>
      <c r="AJ21">
        <v>0</v>
      </c>
      <c r="AK21">
        <v>15.72772</v>
      </c>
      <c r="AL21">
        <v>0</v>
      </c>
      <c r="AM21">
        <v>4.4989807936507935</v>
      </c>
      <c r="AN21">
        <v>0.68867999999999996</v>
      </c>
      <c r="AO21">
        <v>5.4119520000000003</v>
      </c>
      <c r="AP21">
        <v>3.3405917999999999</v>
      </c>
      <c r="AQ21">
        <v>3.0927999999999995</v>
      </c>
      <c r="AR21">
        <v>14.903116799999999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20.795757991031611</v>
      </c>
      <c r="BB21">
        <f t="shared" si="0"/>
        <v>583.73210110686568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0</v>
      </c>
      <c r="L22">
        <v>275.71118312561219</v>
      </c>
      <c r="M22">
        <v>25.155089669108364</v>
      </c>
      <c r="N22">
        <v>10.003777549870392</v>
      </c>
      <c r="O22">
        <v>0</v>
      </c>
      <c r="P22">
        <v>42.109216856732871</v>
      </c>
      <c r="Q22">
        <v>1.9981531249999998</v>
      </c>
      <c r="R22">
        <v>3.0023854531310765</v>
      </c>
      <c r="S22">
        <v>1.9987306491885142</v>
      </c>
      <c r="T22">
        <v>0</v>
      </c>
      <c r="U22">
        <v>64.240535908596286</v>
      </c>
      <c r="V22">
        <v>0</v>
      </c>
      <c r="W22">
        <v>0</v>
      </c>
      <c r="X22">
        <v>20.002312001806597</v>
      </c>
      <c r="Y22">
        <v>0</v>
      </c>
      <c r="Z22">
        <v>0</v>
      </c>
      <c r="AA22">
        <v>13.088087999999999</v>
      </c>
      <c r="AB22">
        <v>0</v>
      </c>
      <c r="AC22">
        <v>0</v>
      </c>
      <c r="AD22">
        <v>11.226333560000002</v>
      </c>
      <c r="AE22">
        <v>15.1671353808</v>
      </c>
      <c r="AF22">
        <v>2.7225000000000001</v>
      </c>
      <c r="AG22">
        <v>11.73031392</v>
      </c>
      <c r="AH22">
        <v>46.922145399999998</v>
      </c>
      <c r="AI22">
        <v>0</v>
      </c>
      <c r="AJ22">
        <v>0</v>
      </c>
      <c r="AK22">
        <v>15.72772</v>
      </c>
      <c r="AL22">
        <v>0</v>
      </c>
      <c r="AM22">
        <v>4.0409027492063485</v>
      </c>
      <c r="AN22">
        <v>0.68867999999999996</v>
      </c>
      <c r="AO22">
        <v>5.4119520000000003</v>
      </c>
      <c r="AP22">
        <v>3.3405917999999999</v>
      </c>
      <c r="AQ22">
        <v>3.0927999999999995</v>
      </c>
      <c r="AR22">
        <v>14.903116799999999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20.780000052301457</v>
      </c>
      <c r="BB22">
        <f t="shared" si="0"/>
        <v>583.28978100115125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0</v>
      </c>
      <c r="L23">
        <v>274.75361309079869</v>
      </c>
      <c r="M23">
        <v>23.011599005799503</v>
      </c>
      <c r="N23">
        <v>10.003777549870392</v>
      </c>
      <c r="O23">
        <v>0</v>
      </c>
      <c r="P23">
        <v>0</v>
      </c>
      <c r="Q23">
        <v>1.9981531249999998</v>
      </c>
      <c r="R23">
        <v>3.0023854531310765</v>
      </c>
      <c r="S23">
        <v>1.9987306491885142</v>
      </c>
      <c r="T23">
        <v>0</v>
      </c>
      <c r="U23">
        <v>64.240535908596286</v>
      </c>
      <c r="V23">
        <v>0</v>
      </c>
      <c r="W23">
        <v>0</v>
      </c>
      <c r="X23">
        <v>20.002312001806597</v>
      </c>
      <c r="Y23">
        <v>0</v>
      </c>
      <c r="Z23">
        <v>0</v>
      </c>
      <c r="AA23">
        <v>13.088087999999999</v>
      </c>
      <c r="AB23">
        <v>0</v>
      </c>
      <c r="AC23">
        <v>0</v>
      </c>
      <c r="AD23">
        <v>11.226333560000002</v>
      </c>
      <c r="AE23">
        <v>15.1671353808</v>
      </c>
      <c r="AF23">
        <v>2.7225000000000001</v>
      </c>
      <c r="AG23">
        <v>11.73031392</v>
      </c>
      <c r="AH23">
        <v>46.922145399999998</v>
      </c>
      <c r="AI23">
        <v>0</v>
      </c>
      <c r="AJ23">
        <v>0</v>
      </c>
      <c r="AK23">
        <v>15.72772</v>
      </c>
      <c r="AL23">
        <v>0</v>
      </c>
      <c r="AM23">
        <v>4.4989807936507935</v>
      </c>
      <c r="AN23">
        <v>0.68867999999999996</v>
      </c>
      <c r="AO23">
        <v>5.4119520000000003</v>
      </c>
      <c r="AP23">
        <v>3.3405917999999999</v>
      </c>
      <c r="AQ23">
        <v>5.412399999999999</v>
      </c>
      <c r="AR23">
        <v>14.903116799999999</v>
      </c>
      <c r="AS23">
        <v>9.9049766399999992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19.324407706721239</v>
      </c>
      <c r="BB23">
        <f t="shared" si="0"/>
        <v>542.43163337192084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0</v>
      </c>
      <c r="L24">
        <v>274.75361309079869</v>
      </c>
      <c r="M24">
        <v>23.011599005799503</v>
      </c>
      <c r="N24">
        <v>10.003777549870392</v>
      </c>
      <c r="O24">
        <v>0</v>
      </c>
      <c r="P24">
        <v>42.109216856732871</v>
      </c>
      <c r="Q24">
        <v>1.9981531249999998</v>
      </c>
      <c r="R24">
        <v>3.0023854531310765</v>
      </c>
      <c r="S24">
        <v>1.9987306491885142</v>
      </c>
      <c r="T24">
        <v>0</v>
      </c>
      <c r="U24">
        <v>64.240535908596286</v>
      </c>
      <c r="V24">
        <v>0</v>
      </c>
      <c r="W24">
        <v>0</v>
      </c>
      <c r="X24">
        <v>20.002312001806597</v>
      </c>
      <c r="Y24">
        <v>0</v>
      </c>
      <c r="Z24">
        <v>0</v>
      </c>
      <c r="AA24">
        <v>13.088087999999999</v>
      </c>
      <c r="AB24">
        <v>0</v>
      </c>
      <c r="AC24">
        <v>0</v>
      </c>
      <c r="AD24">
        <v>11.226333560000002</v>
      </c>
      <c r="AE24">
        <v>15.1671353808</v>
      </c>
      <c r="AF24">
        <v>2.7225000000000001</v>
      </c>
      <c r="AG24">
        <v>11.73031392</v>
      </c>
      <c r="AH24">
        <v>46.922145399999998</v>
      </c>
      <c r="AI24">
        <v>0</v>
      </c>
      <c r="AJ24">
        <v>0</v>
      </c>
      <c r="AK24">
        <v>15.72772</v>
      </c>
      <c r="AL24">
        <v>0</v>
      </c>
      <c r="AM24">
        <v>4.4989807936507935</v>
      </c>
      <c r="AN24">
        <v>0.68867999999999996</v>
      </c>
      <c r="AO24">
        <v>5.4119520000000003</v>
      </c>
      <c r="AP24">
        <v>3.3405917999999999</v>
      </c>
      <c r="AQ24">
        <v>5.7989999999999986</v>
      </c>
      <c r="AR24">
        <v>14.903116799999999</v>
      </c>
      <c r="AS24">
        <v>9.9049766399999992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20.786263696045296</v>
      </c>
      <c r="BB24">
        <f t="shared" si="0"/>
        <v>583.46559423932945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0</v>
      </c>
      <c r="L25">
        <v>274.75361309079869</v>
      </c>
      <c r="M25">
        <v>23.932288900690388</v>
      </c>
      <c r="N25">
        <v>10.003777549870392</v>
      </c>
      <c r="O25">
        <v>0</v>
      </c>
      <c r="P25">
        <v>0</v>
      </c>
      <c r="Q25">
        <v>1.9981531249999998</v>
      </c>
      <c r="R25">
        <v>3.0023854531310765</v>
      </c>
      <c r="S25">
        <v>1.9987306491885142</v>
      </c>
      <c r="T25">
        <v>0</v>
      </c>
      <c r="U25">
        <v>64.240535908596286</v>
      </c>
      <c r="V25">
        <v>0</v>
      </c>
      <c r="W25">
        <v>0</v>
      </c>
      <c r="X25">
        <v>20.002312001806597</v>
      </c>
      <c r="Y25">
        <v>0</v>
      </c>
      <c r="Z25">
        <v>0</v>
      </c>
      <c r="AA25">
        <v>13.088087999999999</v>
      </c>
      <c r="AB25">
        <v>0</v>
      </c>
      <c r="AC25">
        <v>0</v>
      </c>
      <c r="AD25">
        <v>11.226333560000002</v>
      </c>
      <c r="AE25">
        <v>15.1671353808</v>
      </c>
      <c r="AF25">
        <v>2.7225000000000001</v>
      </c>
      <c r="AG25">
        <v>11.73031392</v>
      </c>
      <c r="AH25">
        <v>46.922145399999998</v>
      </c>
      <c r="AI25">
        <v>0</v>
      </c>
      <c r="AJ25">
        <v>0</v>
      </c>
      <c r="AK25">
        <v>15.72772</v>
      </c>
      <c r="AL25">
        <v>0</v>
      </c>
      <c r="AM25">
        <v>4.8588992571428564</v>
      </c>
      <c r="AN25">
        <v>0.68867999999999996</v>
      </c>
      <c r="AO25">
        <v>5.4119520000000003</v>
      </c>
      <c r="AP25">
        <v>3.5370971999999994</v>
      </c>
      <c r="AQ25">
        <v>5.7989999999999986</v>
      </c>
      <c r="AR25">
        <v>14.903116799999999</v>
      </c>
      <c r="AS25">
        <v>9.9049766399999992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19.388519835543576</v>
      </c>
      <c r="BB25">
        <f t="shared" si="0"/>
        <v>544.23123500148131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0</v>
      </c>
      <c r="L26">
        <v>274.75361309079869</v>
      </c>
      <c r="M26">
        <v>23.932288900690388</v>
      </c>
      <c r="N26">
        <v>10.003777549870392</v>
      </c>
      <c r="O26">
        <v>0</v>
      </c>
      <c r="P26">
        <v>0</v>
      </c>
      <c r="Q26">
        <v>1.9981531249999998</v>
      </c>
      <c r="R26">
        <v>3.0023854531310765</v>
      </c>
      <c r="S26">
        <v>1.9987306491885142</v>
      </c>
      <c r="T26">
        <v>0</v>
      </c>
      <c r="U26">
        <v>64.240535908596286</v>
      </c>
      <c r="V26">
        <v>0</v>
      </c>
      <c r="W26">
        <v>0</v>
      </c>
      <c r="X26">
        <v>20.002312001806597</v>
      </c>
      <c r="Y26">
        <v>0</v>
      </c>
      <c r="Z26">
        <v>0</v>
      </c>
      <c r="AA26">
        <v>13.088087999999999</v>
      </c>
      <c r="AB26">
        <v>0</v>
      </c>
      <c r="AC26">
        <v>0</v>
      </c>
      <c r="AD26">
        <v>11.226333560000002</v>
      </c>
      <c r="AE26">
        <v>15.1671353808</v>
      </c>
      <c r="AF26">
        <v>2.7225000000000001</v>
      </c>
      <c r="AG26">
        <v>11.73031392</v>
      </c>
      <c r="AH26">
        <v>46.922145399999998</v>
      </c>
      <c r="AI26">
        <v>0</v>
      </c>
      <c r="AJ26">
        <v>0</v>
      </c>
      <c r="AK26">
        <v>15.72772</v>
      </c>
      <c r="AL26">
        <v>0</v>
      </c>
      <c r="AM26">
        <v>4.8588992571428564</v>
      </c>
      <c r="AN26">
        <v>0.68867999999999996</v>
      </c>
      <c r="AO26">
        <v>5.4119520000000003</v>
      </c>
      <c r="AP26">
        <v>3.5370971999999994</v>
      </c>
      <c r="AQ26">
        <v>5.7989999999999986</v>
      </c>
      <c r="AR26">
        <v>14.903116799999999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19.384431111943581</v>
      </c>
      <c r="BB26">
        <f t="shared" si="0"/>
        <v>544.11646418948123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2.9619795357705088</v>
      </c>
      <c r="L27">
        <v>274.75361309079869</v>
      </c>
      <c r="M27">
        <v>23.932288900690388</v>
      </c>
      <c r="N27">
        <v>36.240190705830777</v>
      </c>
      <c r="O27">
        <v>0</v>
      </c>
      <c r="P27">
        <v>42.108088734626122</v>
      </c>
      <c r="Q27">
        <v>6.6935341269841269</v>
      </c>
      <c r="R27">
        <v>13.004944303081706</v>
      </c>
      <c r="S27">
        <v>8.0973226837060697</v>
      </c>
      <c r="T27">
        <v>0</v>
      </c>
      <c r="U27">
        <v>64.240535908596286</v>
      </c>
      <c r="V27">
        <v>6.36</v>
      </c>
      <c r="W27">
        <v>13.691785173160174</v>
      </c>
      <c r="X27">
        <v>45.256835293331079</v>
      </c>
      <c r="Y27">
        <v>0</v>
      </c>
      <c r="Z27">
        <v>0</v>
      </c>
      <c r="AA27">
        <v>13.088087999999999</v>
      </c>
      <c r="AB27">
        <v>0</v>
      </c>
      <c r="AC27">
        <v>0</v>
      </c>
      <c r="AD27">
        <v>11.226333560000002</v>
      </c>
      <c r="AE27">
        <v>15.1671353808</v>
      </c>
      <c r="AF27">
        <v>2.7225000000000001</v>
      </c>
      <c r="AG27">
        <v>11.73031392</v>
      </c>
      <c r="AH27">
        <v>46.922145399999998</v>
      </c>
      <c r="AI27">
        <v>0</v>
      </c>
      <c r="AJ27">
        <v>0</v>
      </c>
      <c r="AK27">
        <v>15.72772</v>
      </c>
      <c r="AL27">
        <v>0</v>
      </c>
      <c r="AM27">
        <v>4.8588992571428564</v>
      </c>
      <c r="AN27">
        <v>0.68867999999999996</v>
      </c>
      <c r="AO27">
        <v>5.4119520000000003</v>
      </c>
      <c r="AP27">
        <v>3.5370971999999994</v>
      </c>
      <c r="AQ27">
        <v>5.7989999999999986</v>
      </c>
      <c r="AR27">
        <v>14.903116799999999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24.111311952260923</v>
      </c>
      <c r="BB27">
        <f t="shared" si="0"/>
        <v>676.79890512665759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2.9619651282140977</v>
      </c>
      <c r="L28">
        <v>274.75361309079869</v>
      </c>
      <c r="M28">
        <v>23.932288900690388</v>
      </c>
      <c r="N28">
        <v>36.240190705830777</v>
      </c>
      <c r="O28">
        <v>0</v>
      </c>
      <c r="P28">
        <v>42.108088734626122</v>
      </c>
      <c r="Q28">
        <v>6.6935341269841269</v>
      </c>
      <c r="R28">
        <v>13.004944303081706</v>
      </c>
      <c r="S28">
        <v>8.0973226837060697</v>
      </c>
      <c r="T28">
        <v>0</v>
      </c>
      <c r="U28">
        <v>64.240535908596286</v>
      </c>
      <c r="V28">
        <v>6.36</v>
      </c>
      <c r="W28">
        <v>13.691785173160174</v>
      </c>
      <c r="X28">
        <v>45.256835293331079</v>
      </c>
      <c r="Y28">
        <v>0</v>
      </c>
      <c r="Z28">
        <v>0</v>
      </c>
      <c r="AA28">
        <v>13.088087999999999</v>
      </c>
      <c r="AB28">
        <v>0</v>
      </c>
      <c r="AC28">
        <v>0</v>
      </c>
      <c r="AD28">
        <v>11.226333560000002</v>
      </c>
      <c r="AE28">
        <v>15.1671353808</v>
      </c>
      <c r="AF28">
        <v>2.7225000000000001</v>
      </c>
      <c r="AG28">
        <v>11.73031392</v>
      </c>
      <c r="AH28">
        <v>46.922145399999998</v>
      </c>
      <c r="AI28">
        <v>0</v>
      </c>
      <c r="AJ28">
        <v>0</v>
      </c>
      <c r="AK28">
        <v>15.72772</v>
      </c>
      <c r="AL28">
        <v>0</v>
      </c>
      <c r="AM28">
        <v>4.8588992571428564</v>
      </c>
      <c r="AN28">
        <v>0.68867999999999996</v>
      </c>
      <c r="AO28">
        <v>5.4119520000000003</v>
      </c>
      <c r="AP28">
        <v>3.5370971999999994</v>
      </c>
      <c r="AQ28">
        <v>5.412399999999999</v>
      </c>
      <c r="AR28">
        <v>14.903116799999999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24.09801241199855</v>
      </c>
      <c r="BB28">
        <f t="shared" si="0"/>
        <v>676.42559025936373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0</v>
      </c>
      <c r="L29">
        <v>274.75361309079869</v>
      </c>
      <c r="M29">
        <v>23.932288900690388</v>
      </c>
      <c r="N29">
        <v>36.240190705830777</v>
      </c>
      <c r="O29">
        <v>0</v>
      </c>
      <c r="P29">
        <v>42.108088734626122</v>
      </c>
      <c r="Q29">
        <v>6.6935341269841269</v>
      </c>
      <c r="R29">
        <v>13.004944303081706</v>
      </c>
      <c r="S29">
        <v>8.0973226837060697</v>
      </c>
      <c r="T29">
        <v>0</v>
      </c>
      <c r="U29">
        <v>64.240535908596286</v>
      </c>
      <c r="V29">
        <v>6.36</v>
      </c>
      <c r="W29">
        <v>13.691785173160174</v>
      </c>
      <c r="X29">
        <v>45.256835293331079</v>
      </c>
      <c r="Y29">
        <v>0</v>
      </c>
      <c r="Z29">
        <v>0</v>
      </c>
      <c r="AA29">
        <v>13.088087999999999</v>
      </c>
      <c r="AB29">
        <v>0</v>
      </c>
      <c r="AC29">
        <v>0</v>
      </c>
      <c r="AD29">
        <v>11.226333560000002</v>
      </c>
      <c r="AE29">
        <v>10.07678464</v>
      </c>
      <c r="AF29">
        <v>2.7225000000000001</v>
      </c>
      <c r="AG29">
        <v>11.73031392</v>
      </c>
      <c r="AH29">
        <v>46.922145399999998</v>
      </c>
      <c r="AI29">
        <v>1.5622256000000001</v>
      </c>
      <c r="AJ29">
        <v>0</v>
      </c>
      <c r="AK29">
        <v>15.72772</v>
      </c>
      <c r="AL29">
        <v>0</v>
      </c>
      <c r="AM29">
        <v>4.8588992571428564</v>
      </c>
      <c r="AN29">
        <v>0.68867999999999996</v>
      </c>
      <c r="AO29">
        <v>5.4119520000000003</v>
      </c>
      <c r="AP29">
        <v>3.5370971999999994</v>
      </c>
      <c r="AQ29">
        <v>3.0927999999999995</v>
      </c>
      <c r="AR29">
        <v>14.903116799999999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23.794958956753629</v>
      </c>
      <c r="BB29">
        <f t="shared" si="0"/>
        <v>667.91895344559452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0</v>
      </c>
      <c r="L30">
        <v>274.75361309079869</v>
      </c>
      <c r="M30">
        <v>23.932288900690388</v>
      </c>
      <c r="N30">
        <v>36.240190705830777</v>
      </c>
      <c r="O30">
        <v>0</v>
      </c>
      <c r="P30">
        <v>42.108088734626122</v>
      </c>
      <c r="Q30">
        <v>6.6935341269841269</v>
      </c>
      <c r="R30">
        <v>13.004944303081706</v>
      </c>
      <c r="S30">
        <v>8.0973226837060697</v>
      </c>
      <c r="T30">
        <v>0</v>
      </c>
      <c r="U30">
        <v>64.240535908596286</v>
      </c>
      <c r="V30">
        <v>6.36</v>
      </c>
      <c r="W30">
        <v>13.691785173160174</v>
      </c>
      <c r="X30">
        <v>45.256835293331079</v>
      </c>
      <c r="Y30">
        <v>0</v>
      </c>
      <c r="Z30">
        <v>0</v>
      </c>
      <c r="AA30">
        <v>13.088087999999999</v>
      </c>
      <c r="AB30">
        <v>0</v>
      </c>
      <c r="AC30">
        <v>0</v>
      </c>
      <c r="AD30">
        <v>11.226333560000002</v>
      </c>
      <c r="AE30">
        <v>10.07678464</v>
      </c>
      <c r="AF30">
        <v>2.7225000000000001</v>
      </c>
      <c r="AG30">
        <v>11.73031392</v>
      </c>
      <c r="AH30">
        <v>46.922145399999998</v>
      </c>
      <c r="AI30">
        <v>10.1544664</v>
      </c>
      <c r="AJ30">
        <v>0</v>
      </c>
      <c r="AK30">
        <v>15.72772</v>
      </c>
      <c r="AL30">
        <v>0</v>
      </c>
      <c r="AM30">
        <v>4.8588992571428564</v>
      </c>
      <c r="AN30">
        <v>0.68867999999999996</v>
      </c>
      <c r="AO30">
        <v>5.4119520000000003</v>
      </c>
      <c r="AP30">
        <v>3.5370971999999994</v>
      </c>
      <c r="AQ30">
        <v>2.7061999999999995</v>
      </c>
      <c r="AR30">
        <v>14.903116799999999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24.07723287755363</v>
      </c>
      <c r="BB30">
        <f t="shared" si="0"/>
        <v>675.8423203247944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0</v>
      </c>
      <c r="L31">
        <v>274.75361309079869</v>
      </c>
      <c r="M31">
        <v>23.932288900690388</v>
      </c>
      <c r="N31">
        <v>36.240190705830777</v>
      </c>
      <c r="O31">
        <v>0</v>
      </c>
      <c r="P31">
        <v>42.108088734626122</v>
      </c>
      <c r="Q31">
        <v>6.6967580952380947</v>
      </c>
      <c r="R31">
        <v>13.470158813282524</v>
      </c>
      <c r="S31">
        <v>8.3885664068609138</v>
      </c>
      <c r="T31">
        <v>0</v>
      </c>
      <c r="U31">
        <v>64.240535908596286</v>
      </c>
      <c r="V31">
        <v>6.36</v>
      </c>
      <c r="W31">
        <v>14.180504052502052</v>
      </c>
      <c r="X31">
        <v>45.256835103506759</v>
      </c>
      <c r="Y31">
        <v>0</v>
      </c>
      <c r="Z31">
        <v>0</v>
      </c>
      <c r="AA31">
        <v>13.088087999999999</v>
      </c>
      <c r="AB31">
        <v>0</v>
      </c>
      <c r="AC31">
        <v>0</v>
      </c>
      <c r="AD31">
        <v>11.226333560000002</v>
      </c>
      <c r="AE31">
        <v>10.07678464</v>
      </c>
      <c r="AF31">
        <v>2.7225000000000001</v>
      </c>
      <c r="AG31">
        <v>11.73031392</v>
      </c>
      <c r="AH31">
        <v>46.922145399999998</v>
      </c>
      <c r="AI31">
        <v>10.1544664</v>
      </c>
      <c r="AJ31">
        <v>0</v>
      </c>
      <c r="AK31">
        <v>15.72772</v>
      </c>
      <c r="AL31">
        <v>0</v>
      </c>
      <c r="AM31">
        <v>4.8588992571428564</v>
      </c>
      <c r="AN31">
        <v>0.68867999999999996</v>
      </c>
      <c r="AO31">
        <v>5.4119520000000003</v>
      </c>
      <c r="AP31">
        <v>3.5370971999999994</v>
      </c>
      <c r="AQ31">
        <v>0</v>
      </c>
      <c r="AR31">
        <v>14.903116799999999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24.027083573637174</v>
      </c>
      <c r="BB31">
        <f t="shared" si="0"/>
        <v>674.43467051983816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0</v>
      </c>
      <c r="L32">
        <v>274.75361309079869</v>
      </c>
      <c r="M32">
        <v>23.932288900690388</v>
      </c>
      <c r="N32">
        <v>36.240190705830777</v>
      </c>
      <c r="O32">
        <v>0</v>
      </c>
      <c r="P32">
        <v>42.108088734626122</v>
      </c>
      <c r="Q32">
        <v>6.6967580952380947</v>
      </c>
      <c r="R32">
        <v>13.470158813282524</v>
      </c>
      <c r="S32">
        <v>8.3885664068609138</v>
      </c>
      <c r="T32">
        <v>0</v>
      </c>
      <c r="U32">
        <v>64.240535908596286</v>
      </c>
      <c r="V32">
        <v>6.36</v>
      </c>
      <c r="W32">
        <v>13.685877884615383</v>
      </c>
      <c r="X32">
        <v>45.256835103506759</v>
      </c>
      <c r="Y32">
        <v>0</v>
      </c>
      <c r="Z32">
        <v>0</v>
      </c>
      <c r="AA32">
        <v>13.088087999999999</v>
      </c>
      <c r="AB32">
        <v>0</v>
      </c>
      <c r="AC32">
        <v>0</v>
      </c>
      <c r="AD32">
        <v>11.226333560000002</v>
      </c>
      <c r="AE32">
        <v>10.07678464</v>
      </c>
      <c r="AF32">
        <v>2.7225000000000001</v>
      </c>
      <c r="AG32">
        <v>11.73031392</v>
      </c>
      <c r="AH32">
        <v>46.922145399999998</v>
      </c>
      <c r="AI32">
        <v>10.1544664</v>
      </c>
      <c r="AJ32">
        <v>0</v>
      </c>
      <c r="AK32">
        <v>15.72772</v>
      </c>
      <c r="AL32">
        <v>0</v>
      </c>
      <c r="AM32">
        <v>4.8588992571428564</v>
      </c>
      <c r="AN32">
        <v>0.68867999999999996</v>
      </c>
      <c r="AO32">
        <v>5.4119520000000003</v>
      </c>
      <c r="AP32">
        <v>3.5370971999999994</v>
      </c>
      <c r="AQ32">
        <v>0</v>
      </c>
      <c r="AR32">
        <v>14.903116799999999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24.010068644659359</v>
      </c>
      <c r="BB32">
        <f t="shared" si="0"/>
        <v>673.95705928092934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0</v>
      </c>
      <c r="L33">
        <v>274.75361309079869</v>
      </c>
      <c r="M33">
        <v>23.932288900690388</v>
      </c>
      <c r="N33">
        <v>36.240190705830777</v>
      </c>
      <c r="O33">
        <v>0</v>
      </c>
      <c r="P33">
        <v>42.11025826849859</v>
      </c>
      <c r="Q33">
        <v>6.6967580952380947</v>
      </c>
      <c r="R33">
        <v>13.470158813282524</v>
      </c>
      <c r="S33">
        <v>8.3885664068609138</v>
      </c>
      <c r="T33">
        <v>0</v>
      </c>
      <c r="U33">
        <v>64.240535908596286</v>
      </c>
      <c r="V33">
        <v>6.36</v>
      </c>
      <c r="W33">
        <v>13.407730621172352</v>
      </c>
      <c r="X33">
        <v>45.256835103506759</v>
      </c>
      <c r="Y33">
        <v>0</v>
      </c>
      <c r="Z33">
        <v>0</v>
      </c>
      <c r="AA33">
        <v>13.088087999999999</v>
      </c>
      <c r="AB33">
        <v>0</v>
      </c>
      <c r="AC33">
        <v>0</v>
      </c>
      <c r="AD33">
        <v>11.226333560000002</v>
      </c>
      <c r="AE33">
        <v>10.07678464</v>
      </c>
      <c r="AF33">
        <v>2.7225000000000001</v>
      </c>
      <c r="AG33">
        <v>11.73031392</v>
      </c>
      <c r="AH33">
        <v>46.922145399999998</v>
      </c>
      <c r="AI33">
        <v>15.231699599999999</v>
      </c>
      <c r="AJ33">
        <v>0</v>
      </c>
      <c r="AK33">
        <v>15.72772</v>
      </c>
      <c r="AL33">
        <v>0</v>
      </c>
      <c r="AM33">
        <v>4.8588992571428564</v>
      </c>
      <c r="AN33">
        <v>0.68867999999999996</v>
      </c>
      <c r="AO33">
        <v>5.4119520000000003</v>
      </c>
      <c r="AP33">
        <v>3.5370971999999994</v>
      </c>
      <c r="AQ33">
        <v>0</v>
      </c>
      <c r="AR33">
        <v>14.903116799999999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24.175231831121973</v>
      </c>
      <c r="BB33">
        <f t="shared" si="0"/>
        <v>678.59315156489595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0</v>
      </c>
      <c r="L34">
        <v>274.75361309079869</v>
      </c>
      <c r="M34">
        <v>23.365275204359669</v>
      </c>
      <c r="N34">
        <v>36.242261945436006</v>
      </c>
      <c r="O34">
        <v>0</v>
      </c>
      <c r="P34">
        <v>42.11025826849859</v>
      </c>
      <c r="Q34">
        <v>2</v>
      </c>
      <c r="R34">
        <v>3.1074503424657536</v>
      </c>
      <c r="S34">
        <v>2.071926558265583</v>
      </c>
      <c r="T34">
        <v>0</v>
      </c>
      <c r="U34">
        <v>64.240535908596286</v>
      </c>
      <c r="V34">
        <v>0</v>
      </c>
      <c r="W34">
        <v>0</v>
      </c>
      <c r="X34">
        <v>45.256835103506759</v>
      </c>
      <c r="Y34">
        <v>0</v>
      </c>
      <c r="Z34">
        <v>0</v>
      </c>
      <c r="AA34">
        <v>13.088087999999999</v>
      </c>
      <c r="AB34">
        <v>0</v>
      </c>
      <c r="AC34">
        <v>0</v>
      </c>
      <c r="AD34">
        <v>11.226333560000002</v>
      </c>
      <c r="AE34">
        <v>10.07678464</v>
      </c>
      <c r="AF34">
        <v>2.7225000000000001</v>
      </c>
      <c r="AG34">
        <v>11.73031392</v>
      </c>
      <c r="AH34">
        <v>46.922145399999998</v>
      </c>
      <c r="AI34">
        <v>15.231699599999999</v>
      </c>
      <c r="AJ34">
        <v>0</v>
      </c>
      <c r="AK34">
        <v>15.72772</v>
      </c>
      <c r="AL34">
        <v>0</v>
      </c>
      <c r="AM34">
        <v>4.8588992571428564</v>
      </c>
      <c r="AN34">
        <v>0.68867999999999996</v>
      </c>
      <c r="AO34">
        <v>5.4119520000000003</v>
      </c>
      <c r="AP34">
        <v>3.5370971999999994</v>
      </c>
      <c r="AQ34">
        <v>0</v>
      </c>
      <c r="AR34">
        <v>14.903116799999999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22.740450206885999</v>
      </c>
      <c r="BB34">
        <f t="shared" si="0"/>
        <v>638.31915369658407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0</v>
      </c>
      <c r="L35">
        <v>274.29639599304045</v>
      </c>
      <c r="M35">
        <v>23.013138964577653</v>
      </c>
      <c r="N35">
        <v>10.004675202410093</v>
      </c>
      <c r="O35">
        <v>0</v>
      </c>
      <c r="P35">
        <v>0</v>
      </c>
      <c r="Q35">
        <v>2</v>
      </c>
      <c r="R35">
        <v>3.1072132248219737</v>
      </c>
      <c r="S35">
        <v>2.0714123595505614</v>
      </c>
      <c r="T35">
        <v>0</v>
      </c>
      <c r="U35">
        <v>64.240535908596286</v>
      </c>
      <c r="V35">
        <v>0</v>
      </c>
      <c r="W35">
        <v>0</v>
      </c>
      <c r="X35">
        <v>19.997928748964373</v>
      </c>
      <c r="Y35">
        <v>0</v>
      </c>
      <c r="Z35">
        <v>0</v>
      </c>
      <c r="AA35">
        <v>13.088087999999999</v>
      </c>
      <c r="AB35">
        <v>0</v>
      </c>
      <c r="AC35">
        <v>0</v>
      </c>
      <c r="AD35">
        <v>11.226333560000002</v>
      </c>
      <c r="AE35">
        <v>15.1671353808</v>
      </c>
      <c r="AF35">
        <v>2.7225000000000001</v>
      </c>
      <c r="AG35">
        <v>11.73031392</v>
      </c>
      <c r="AH35">
        <v>46.922145399999998</v>
      </c>
      <c r="AI35">
        <v>15.231699599999999</v>
      </c>
      <c r="AJ35">
        <v>0</v>
      </c>
      <c r="AK35">
        <v>15.72772</v>
      </c>
      <c r="AL35">
        <v>0</v>
      </c>
      <c r="AM35">
        <v>4.8588992571428564</v>
      </c>
      <c r="AN35">
        <v>0.68867999999999996</v>
      </c>
      <c r="AO35">
        <v>5.4119520000000003</v>
      </c>
      <c r="AP35">
        <v>2.5545701999999997</v>
      </c>
      <c r="AQ35">
        <v>0</v>
      </c>
      <c r="AR35">
        <v>14.903116799999999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19.633819827542805</v>
      </c>
      <c r="BB35">
        <f t="shared" si="0"/>
        <v>551.11675179676149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0</v>
      </c>
      <c r="L36">
        <v>274.29639599304045</v>
      </c>
      <c r="M36">
        <v>23.013138964577653</v>
      </c>
      <c r="N36">
        <v>10.004675202410093</v>
      </c>
      <c r="O36">
        <v>0</v>
      </c>
      <c r="P36">
        <v>42.11025826849859</v>
      </c>
      <c r="Q36">
        <v>2</v>
      </c>
      <c r="R36">
        <v>3.1072132248219737</v>
      </c>
      <c r="S36">
        <v>2.0714123595505614</v>
      </c>
      <c r="T36">
        <v>0</v>
      </c>
      <c r="U36">
        <v>64.240535908596286</v>
      </c>
      <c r="V36">
        <v>0</v>
      </c>
      <c r="W36">
        <v>0</v>
      </c>
      <c r="X36">
        <v>19.997928748964373</v>
      </c>
      <c r="Y36">
        <v>0</v>
      </c>
      <c r="Z36">
        <v>0</v>
      </c>
      <c r="AA36">
        <v>13.088087999999999</v>
      </c>
      <c r="AB36">
        <v>0</v>
      </c>
      <c r="AC36">
        <v>0</v>
      </c>
      <c r="AD36">
        <v>11.226333560000002</v>
      </c>
      <c r="AE36">
        <v>15.1671353808</v>
      </c>
      <c r="AF36">
        <v>2.7225000000000001</v>
      </c>
      <c r="AG36">
        <v>11.73031392</v>
      </c>
      <c r="AH36">
        <v>46.922145399999998</v>
      </c>
      <c r="AI36">
        <v>4.6866767999999999</v>
      </c>
      <c r="AJ36">
        <v>0</v>
      </c>
      <c r="AK36">
        <v>15.72772</v>
      </c>
      <c r="AL36">
        <v>0</v>
      </c>
      <c r="AM36">
        <v>4.8588992571428564</v>
      </c>
      <c r="AN36">
        <v>0.68867999999999996</v>
      </c>
      <c r="AO36">
        <v>5.4119520000000003</v>
      </c>
      <c r="AP36">
        <v>1.7685485999999997</v>
      </c>
      <c r="AQ36">
        <v>0</v>
      </c>
      <c r="AR36">
        <v>14.903116799999999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20.692624418027034</v>
      </c>
      <c r="BB36">
        <f t="shared" si="0"/>
        <v>580.83716107477596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0</v>
      </c>
      <c r="L37">
        <v>269.00403865570462</v>
      </c>
      <c r="M37">
        <v>23.013138964577653</v>
      </c>
      <c r="N37">
        <v>10.004675202410093</v>
      </c>
      <c r="O37">
        <v>0</v>
      </c>
      <c r="P37">
        <v>42.11025826849859</v>
      </c>
      <c r="Q37">
        <v>2</v>
      </c>
      <c r="R37">
        <v>3.1072132248219737</v>
      </c>
      <c r="S37">
        <v>2.0714123595505614</v>
      </c>
      <c r="T37">
        <v>0</v>
      </c>
      <c r="U37">
        <v>64.240535908596286</v>
      </c>
      <c r="V37">
        <v>0</v>
      </c>
      <c r="W37">
        <v>0</v>
      </c>
      <c r="X37">
        <v>19.997928748964373</v>
      </c>
      <c r="Y37">
        <v>0</v>
      </c>
      <c r="Z37">
        <v>0</v>
      </c>
      <c r="AA37">
        <v>13.088087999999999</v>
      </c>
      <c r="AB37">
        <v>0</v>
      </c>
      <c r="AC37">
        <v>0</v>
      </c>
      <c r="AD37">
        <v>11.226333560000002</v>
      </c>
      <c r="AE37">
        <v>15.1671353808</v>
      </c>
      <c r="AF37">
        <v>0</v>
      </c>
      <c r="AG37">
        <v>11.73031392</v>
      </c>
      <c r="AH37">
        <v>46.922145399999998</v>
      </c>
      <c r="AI37">
        <v>4.6866767999999999</v>
      </c>
      <c r="AJ37">
        <v>0</v>
      </c>
      <c r="AK37">
        <v>15.72772</v>
      </c>
      <c r="AL37">
        <v>0</v>
      </c>
      <c r="AM37">
        <v>4.8588992571428564</v>
      </c>
      <c r="AN37">
        <v>0.68867999999999996</v>
      </c>
      <c r="AO37">
        <v>5.4119520000000003</v>
      </c>
      <c r="AP37">
        <v>1.7685485999999997</v>
      </c>
      <c r="AQ37">
        <v>0</v>
      </c>
      <c r="AR37">
        <v>14.903116799999999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20.416913432494393</v>
      </c>
      <c r="BB37">
        <f t="shared" si="0"/>
        <v>573.09801472297261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0</v>
      </c>
      <c r="L38">
        <v>269.00403865570462</v>
      </c>
      <c r="M38">
        <v>23.013138964577653</v>
      </c>
      <c r="N38">
        <v>10.004675202410093</v>
      </c>
      <c r="O38">
        <v>0</v>
      </c>
      <c r="P38">
        <v>42.11025826849859</v>
      </c>
      <c r="Q38">
        <v>2</v>
      </c>
      <c r="R38">
        <v>3.1072132248219737</v>
      </c>
      <c r="S38">
        <v>2.0714123595505614</v>
      </c>
      <c r="T38">
        <v>0</v>
      </c>
      <c r="U38">
        <v>64.240535908596286</v>
      </c>
      <c r="V38">
        <v>0</v>
      </c>
      <c r="W38">
        <v>0</v>
      </c>
      <c r="X38">
        <v>19.997928748964373</v>
      </c>
      <c r="Y38">
        <v>0</v>
      </c>
      <c r="Z38">
        <v>0</v>
      </c>
      <c r="AA38">
        <v>13.088087999999999</v>
      </c>
      <c r="AB38">
        <v>0</v>
      </c>
      <c r="AC38">
        <v>0</v>
      </c>
      <c r="AD38">
        <v>11.226333560000002</v>
      </c>
      <c r="AE38">
        <v>15.1671353808</v>
      </c>
      <c r="AF38">
        <v>0</v>
      </c>
      <c r="AG38">
        <v>11.73031392</v>
      </c>
      <c r="AH38">
        <v>46.922145399999998</v>
      </c>
      <c r="AI38">
        <v>4.6866767999999999</v>
      </c>
      <c r="AJ38">
        <v>0</v>
      </c>
      <c r="AK38">
        <v>15.72772</v>
      </c>
      <c r="AL38">
        <v>0</v>
      </c>
      <c r="AM38">
        <v>4.8588992571428564</v>
      </c>
      <c r="AN38">
        <v>0.68867999999999996</v>
      </c>
      <c r="AO38">
        <v>5.4119520000000003</v>
      </c>
      <c r="AP38">
        <v>2.5545701999999997</v>
      </c>
      <c r="AQ38">
        <v>0</v>
      </c>
      <c r="AR38">
        <v>14.903116799999999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20.443952636894391</v>
      </c>
      <c r="BB38">
        <f t="shared" si="0"/>
        <v>573.85699711857251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0.67207547169811321</v>
      </c>
      <c r="J39">
        <v>2</v>
      </c>
      <c r="K39">
        <v>0</v>
      </c>
      <c r="L39">
        <v>269.00403865570462</v>
      </c>
      <c r="M39">
        <v>23.013138964577653</v>
      </c>
      <c r="N39">
        <v>10.004675202410093</v>
      </c>
      <c r="O39">
        <v>0</v>
      </c>
      <c r="P39">
        <v>42.11025826849859</v>
      </c>
      <c r="Q39">
        <v>2</v>
      </c>
      <c r="R39">
        <v>3.1072132248219737</v>
      </c>
      <c r="S39">
        <v>2.0714123595505614</v>
      </c>
      <c r="T39">
        <v>0</v>
      </c>
      <c r="U39">
        <v>64.240535908596286</v>
      </c>
      <c r="V39">
        <v>0</v>
      </c>
      <c r="W39">
        <v>0</v>
      </c>
      <c r="X39">
        <v>19.997928748964373</v>
      </c>
      <c r="Y39">
        <v>0</v>
      </c>
      <c r="Z39">
        <v>0</v>
      </c>
      <c r="AA39">
        <v>13.088087999999999</v>
      </c>
      <c r="AB39">
        <v>0</v>
      </c>
      <c r="AC39">
        <v>0</v>
      </c>
      <c r="AD39">
        <v>11.226333560000002</v>
      </c>
      <c r="AE39">
        <v>15.1671353808</v>
      </c>
      <c r="AF39">
        <v>0</v>
      </c>
      <c r="AG39">
        <v>11.73031392</v>
      </c>
      <c r="AH39">
        <v>46.922145399999998</v>
      </c>
      <c r="AI39">
        <v>4.6866767999999999</v>
      </c>
      <c r="AJ39">
        <v>0</v>
      </c>
      <c r="AK39">
        <v>15.72772</v>
      </c>
      <c r="AL39">
        <v>0</v>
      </c>
      <c r="AM39">
        <v>4.8588992571428564</v>
      </c>
      <c r="AN39">
        <v>0.68867999999999996</v>
      </c>
      <c r="AO39">
        <v>5.4119520000000003</v>
      </c>
      <c r="AP39">
        <v>3.5370971999999994</v>
      </c>
      <c r="AQ39">
        <v>0</v>
      </c>
      <c r="AR39">
        <v>14.903116799999999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20.500871023241555</v>
      </c>
      <c r="BB39">
        <f t="shared" si="0"/>
        <v>575.45468120392354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0.67207547169811321</v>
      </c>
      <c r="J40">
        <v>2</v>
      </c>
      <c r="K40">
        <v>0</v>
      </c>
      <c r="L40">
        <v>269.00403865570462</v>
      </c>
      <c r="M40">
        <v>23.013138964577653</v>
      </c>
      <c r="N40">
        <v>10.004675202410093</v>
      </c>
      <c r="O40">
        <v>0</v>
      </c>
      <c r="P40">
        <v>42.11025826849859</v>
      </c>
      <c r="Q40">
        <v>2</v>
      </c>
      <c r="R40">
        <v>3.1072132248219737</v>
      </c>
      <c r="S40">
        <v>2.0714123595505614</v>
      </c>
      <c r="T40">
        <v>0</v>
      </c>
      <c r="U40">
        <v>64.240535908596286</v>
      </c>
      <c r="V40">
        <v>0</v>
      </c>
      <c r="W40">
        <v>0</v>
      </c>
      <c r="X40">
        <v>19.997928748964373</v>
      </c>
      <c r="Y40">
        <v>0</v>
      </c>
      <c r="Z40">
        <v>0</v>
      </c>
      <c r="AA40">
        <v>13.088087999999999</v>
      </c>
      <c r="AB40">
        <v>0</v>
      </c>
      <c r="AC40">
        <v>0</v>
      </c>
      <c r="AD40">
        <v>11.226333560000002</v>
      </c>
      <c r="AE40">
        <v>15.1671353808</v>
      </c>
      <c r="AF40">
        <v>0</v>
      </c>
      <c r="AG40">
        <v>11.73031392</v>
      </c>
      <c r="AH40">
        <v>46.922145399999998</v>
      </c>
      <c r="AI40">
        <v>4.6866767999999999</v>
      </c>
      <c r="AJ40">
        <v>0</v>
      </c>
      <c r="AK40">
        <v>15.72772</v>
      </c>
      <c r="AL40">
        <v>0</v>
      </c>
      <c r="AM40">
        <v>4.8588992571428564</v>
      </c>
      <c r="AN40">
        <v>0.68867999999999996</v>
      </c>
      <c r="AO40">
        <v>5.4119520000000003</v>
      </c>
      <c r="AP40">
        <v>3.5370971999999994</v>
      </c>
      <c r="AQ40">
        <v>0</v>
      </c>
      <c r="AR40">
        <v>14.903116799999999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20.500871023241555</v>
      </c>
      <c r="BB40">
        <f t="shared" si="0"/>
        <v>575.45468120392354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0</v>
      </c>
      <c r="L41">
        <v>269.00403865570462</v>
      </c>
      <c r="M41">
        <v>23.013138964577653</v>
      </c>
      <c r="N41">
        <v>10.004675202410093</v>
      </c>
      <c r="O41">
        <v>0</v>
      </c>
      <c r="P41">
        <v>42.11025826849859</v>
      </c>
      <c r="Q41">
        <v>2</v>
      </c>
      <c r="R41">
        <v>3.1072132248219737</v>
      </c>
      <c r="S41">
        <v>2.0714123595505614</v>
      </c>
      <c r="T41">
        <v>0</v>
      </c>
      <c r="U41">
        <v>64.240535908596286</v>
      </c>
      <c r="V41">
        <v>0</v>
      </c>
      <c r="W41">
        <v>0</v>
      </c>
      <c r="X41">
        <v>19.997928748964373</v>
      </c>
      <c r="Y41">
        <v>0</v>
      </c>
      <c r="Z41">
        <v>0</v>
      </c>
      <c r="AA41">
        <v>13.088087999999999</v>
      </c>
      <c r="AB41">
        <v>0</v>
      </c>
      <c r="AC41">
        <v>0</v>
      </c>
      <c r="AD41">
        <v>11.226333560000002</v>
      </c>
      <c r="AE41">
        <v>15.1671353808</v>
      </c>
      <c r="AF41">
        <v>0</v>
      </c>
      <c r="AG41">
        <v>11.73031392</v>
      </c>
      <c r="AH41">
        <v>46.922145399999998</v>
      </c>
      <c r="AI41">
        <v>4.6866767999999999</v>
      </c>
      <c r="AJ41">
        <v>0</v>
      </c>
      <c r="AK41">
        <v>15.72772</v>
      </c>
      <c r="AL41">
        <v>0</v>
      </c>
      <c r="AM41">
        <v>3.2556261015873011</v>
      </c>
      <c r="AN41">
        <v>0.68867999999999996</v>
      </c>
      <c r="AO41">
        <v>5.4119520000000003</v>
      </c>
      <c r="AP41">
        <v>3.5370971999999994</v>
      </c>
      <c r="AQ41">
        <v>0</v>
      </c>
      <c r="AR41">
        <v>14.903116799999999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20.422598780138831</v>
      </c>
      <c r="BB41">
        <f t="shared" si="0"/>
        <v>573.2576048197725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0</v>
      </c>
      <c r="L42">
        <v>269.00403865570462</v>
      </c>
      <c r="M42">
        <v>23.013138964577653</v>
      </c>
      <c r="N42">
        <v>10.004675202410093</v>
      </c>
      <c r="O42">
        <v>0</v>
      </c>
      <c r="P42">
        <v>42.11025826849859</v>
      </c>
      <c r="Q42">
        <v>2</v>
      </c>
      <c r="R42">
        <v>3.1072132248219737</v>
      </c>
      <c r="S42">
        <v>2.0714123595505614</v>
      </c>
      <c r="T42">
        <v>0</v>
      </c>
      <c r="U42">
        <v>64.240535908596286</v>
      </c>
      <c r="V42">
        <v>0</v>
      </c>
      <c r="W42">
        <v>0</v>
      </c>
      <c r="X42">
        <v>19.997928748964373</v>
      </c>
      <c r="Y42">
        <v>0</v>
      </c>
      <c r="Z42">
        <v>0</v>
      </c>
      <c r="AA42">
        <v>13.088087999999999</v>
      </c>
      <c r="AB42">
        <v>0</v>
      </c>
      <c r="AC42">
        <v>0</v>
      </c>
      <c r="AD42">
        <v>11.226333560000002</v>
      </c>
      <c r="AE42">
        <v>15.1671353808</v>
      </c>
      <c r="AF42">
        <v>0</v>
      </c>
      <c r="AG42">
        <v>11.73031392</v>
      </c>
      <c r="AH42">
        <v>46.922145399999998</v>
      </c>
      <c r="AI42">
        <v>4.6866767999999999</v>
      </c>
      <c r="AJ42">
        <v>0</v>
      </c>
      <c r="AK42">
        <v>15.72772</v>
      </c>
      <c r="AL42">
        <v>0</v>
      </c>
      <c r="AM42">
        <v>1.6032731555555553</v>
      </c>
      <c r="AN42">
        <v>0.68867999999999996</v>
      </c>
      <c r="AO42">
        <v>5.4119520000000003</v>
      </c>
      <c r="AP42">
        <v>3.5370971999999994</v>
      </c>
      <c r="AQ42">
        <v>0</v>
      </c>
      <c r="AR42">
        <v>14.903116799999999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20.365757841249941</v>
      </c>
      <c r="BB42">
        <f t="shared" si="0"/>
        <v>571.66209281262979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0</v>
      </c>
      <c r="L43">
        <v>269.00403865570462</v>
      </c>
      <c r="M43">
        <v>23.013138964577653</v>
      </c>
      <c r="N43">
        <v>10.004675202410093</v>
      </c>
      <c r="O43">
        <v>0</v>
      </c>
      <c r="P43">
        <v>42.11025826849859</v>
      </c>
      <c r="Q43">
        <v>2</v>
      </c>
      <c r="R43">
        <v>3.1072132248219737</v>
      </c>
      <c r="S43">
        <v>2.0714123595505614</v>
      </c>
      <c r="T43">
        <v>0</v>
      </c>
      <c r="U43">
        <v>64.240535908596286</v>
      </c>
      <c r="V43">
        <v>0</v>
      </c>
      <c r="W43">
        <v>0</v>
      </c>
      <c r="X43">
        <v>19.997928748964373</v>
      </c>
      <c r="Y43">
        <v>0</v>
      </c>
      <c r="Z43">
        <v>0</v>
      </c>
      <c r="AA43">
        <v>13.088087999999999</v>
      </c>
      <c r="AB43">
        <v>0</v>
      </c>
      <c r="AC43">
        <v>0</v>
      </c>
      <c r="AD43">
        <v>11.226333560000002</v>
      </c>
      <c r="AE43">
        <v>15.1671353808</v>
      </c>
      <c r="AF43">
        <v>0</v>
      </c>
      <c r="AG43">
        <v>11.73031392</v>
      </c>
      <c r="AH43">
        <v>46.922145399999998</v>
      </c>
      <c r="AI43">
        <v>4.6866767999999999</v>
      </c>
      <c r="AJ43">
        <v>0</v>
      </c>
      <c r="AK43">
        <v>15.72772</v>
      </c>
      <c r="AL43">
        <v>0</v>
      </c>
      <c r="AM43">
        <v>1.6032731555555553</v>
      </c>
      <c r="AN43">
        <v>0.68867999999999996</v>
      </c>
      <c r="AO43">
        <v>5.4119520000000003</v>
      </c>
      <c r="AP43">
        <v>3.5370971999999994</v>
      </c>
      <c r="AQ43">
        <v>0</v>
      </c>
      <c r="AR43">
        <v>14.903116799999999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20.365757841249941</v>
      </c>
      <c r="BB43">
        <f t="shared" si="0"/>
        <v>571.66209281262979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0</v>
      </c>
      <c r="L44">
        <v>269.00403865570462</v>
      </c>
      <c r="M44">
        <v>23.013138964577653</v>
      </c>
      <c r="N44">
        <v>10.004675202410093</v>
      </c>
      <c r="O44">
        <v>0</v>
      </c>
      <c r="P44">
        <v>42.11025826849859</v>
      </c>
      <c r="Q44">
        <v>2</v>
      </c>
      <c r="R44">
        <v>3.1072132248219737</v>
      </c>
      <c r="S44">
        <v>2.0714123595505614</v>
      </c>
      <c r="T44">
        <v>0</v>
      </c>
      <c r="U44">
        <v>64.240535908596286</v>
      </c>
      <c r="V44">
        <v>0</v>
      </c>
      <c r="W44">
        <v>0</v>
      </c>
      <c r="X44">
        <v>19.997928748964373</v>
      </c>
      <c r="Y44">
        <v>0</v>
      </c>
      <c r="Z44">
        <v>0</v>
      </c>
      <c r="AA44">
        <v>13.088087999999999</v>
      </c>
      <c r="AB44">
        <v>0</v>
      </c>
      <c r="AC44">
        <v>0</v>
      </c>
      <c r="AD44">
        <v>11.226333560000002</v>
      </c>
      <c r="AE44">
        <v>15.1671353808</v>
      </c>
      <c r="AF44">
        <v>0</v>
      </c>
      <c r="AG44">
        <v>11.73031392</v>
      </c>
      <c r="AH44">
        <v>46.922145399999998</v>
      </c>
      <c r="AI44">
        <v>4.6866767999999999</v>
      </c>
      <c r="AJ44">
        <v>0</v>
      </c>
      <c r="AK44">
        <v>15.72772</v>
      </c>
      <c r="AL44">
        <v>0</v>
      </c>
      <c r="AM44">
        <v>1.6032731555555553</v>
      </c>
      <c r="AN44">
        <v>0.68867999999999996</v>
      </c>
      <c r="AO44">
        <v>5.4119520000000003</v>
      </c>
      <c r="AP44">
        <v>3.5370971999999994</v>
      </c>
      <c r="AQ44">
        <v>0</v>
      </c>
      <c r="AR44">
        <v>14.903116799999999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20.365757841249941</v>
      </c>
      <c r="BB44">
        <f t="shared" si="0"/>
        <v>571.66209281262979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0</v>
      </c>
      <c r="L45">
        <v>269.00403865570462</v>
      </c>
      <c r="M45">
        <v>23.013138964577653</v>
      </c>
      <c r="N45">
        <v>10.004675202410093</v>
      </c>
      <c r="O45">
        <v>0</v>
      </c>
      <c r="P45">
        <v>42.11025826849859</v>
      </c>
      <c r="Q45">
        <v>2</v>
      </c>
      <c r="R45">
        <v>3.1072132248219737</v>
      </c>
      <c r="S45">
        <v>2.0714123595505614</v>
      </c>
      <c r="T45">
        <v>0</v>
      </c>
      <c r="U45">
        <v>64.240535908596286</v>
      </c>
      <c r="V45">
        <v>0</v>
      </c>
      <c r="W45">
        <v>0</v>
      </c>
      <c r="X45">
        <v>19.997928748964373</v>
      </c>
      <c r="Y45">
        <v>0</v>
      </c>
      <c r="Z45">
        <v>0</v>
      </c>
      <c r="AA45">
        <v>13.088087999999999</v>
      </c>
      <c r="AB45">
        <v>0</v>
      </c>
      <c r="AC45">
        <v>0</v>
      </c>
      <c r="AD45">
        <v>11.226333560000002</v>
      </c>
      <c r="AE45">
        <v>15.1671353808</v>
      </c>
      <c r="AF45">
        <v>0</v>
      </c>
      <c r="AG45">
        <v>11.73031392</v>
      </c>
      <c r="AH45">
        <v>46.922145399999998</v>
      </c>
      <c r="AI45">
        <v>4.6866767999999999</v>
      </c>
      <c r="AJ45">
        <v>0</v>
      </c>
      <c r="AK45">
        <v>15.72772</v>
      </c>
      <c r="AL45">
        <v>0</v>
      </c>
      <c r="AM45">
        <v>1.6032731555555553</v>
      </c>
      <c r="AN45">
        <v>0.68867999999999996</v>
      </c>
      <c r="AO45">
        <v>5.6825495999999989</v>
      </c>
      <c r="AP45">
        <v>3.6943015199999989</v>
      </c>
      <c r="AQ45">
        <v>0</v>
      </c>
      <c r="AR45">
        <v>14.903116799999999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20.380474116849943</v>
      </c>
      <c r="BB45">
        <f t="shared" si="0"/>
        <v>572.07517845702966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0</v>
      </c>
      <c r="L46">
        <v>269.00403865570462</v>
      </c>
      <c r="M46">
        <v>23.013138964577653</v>
      </c>
      <c r="N46">
        <v>10.004675202410093</v>
      </c>
      <c r="O46">
        <v>0</v>
      </c>
      <c r="P46">
        <v>42.11025826849859</v>
      </c>
      <c r="Q46">
        <v>2</v>
      </c>
      <c r="R46">
        <v>3.1072132248219737</v>
      </c>
      <c r="S46">
        <v>2.0714123595505614</v>
      </c>
      <c r="T46">
        <v>0</v>
      </c>
      <c r="U46">
        <v>64.240535908596286</v>
      </c>
      <c r="V46">
        <v>0</v>
      </c>
      <c r="W46">
        <v>0</v>
      </c>
      <c r="X46">
        <v>19.997928748964373</v>
      </c>
      <c r="Y46">
        <v>0</v>
      </c>
      <c r="Z46">
        <v>0</v>
      </c>
      <c r="AA46">
        <v>13.088087999999999</v>
      </c>
      <c r="AB46">
        <v>0</v>
      </c>
      <c r="AC46">
        <v>0</v>
      </c>
      <c r="AD46">
        <v>11.226333560000002</v>
      </c>
      <c r="AE46">
        <v>15.1671353808</v>
      </c>
      <c r="AF46">
        <v>0</v>
      </c>
      <c r="AG46">
        <v>11.73031392</v>
      </c>
      <c r="AH46">
        <v>46.922145399999998</v>
      </c>
      <c r="AI46">
        <v>4.6866767999999999</v>
      </c>
      <c r="AJ46">
        <v>0</v>
      </c>
      <c r="AK46">
        <v>15.72772</v>
      </c>
      <c r="AL46">
        <v>0</v>
      </c>
      <c r="AM46">
        <v>1.6032731555555553</v>
      </c>
      <c r="AN46">
        <v>0.68867999999999996</v>
      </c>
      <c r="AO46">
        <v>5.6825495999999989</v>
      </c>
      <c r="AP46">
        <v>3.6943015199999989</v>
      </c>
      <c r="AQ46">
        <v>0</v>
      </c>
      <c r="AR46">
        <v>14.903116799999999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20.380474116849943</v>
      </c>
      <c r="BB46">
        <f t="shared" si="0"/>
        <v>572.07517845702966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0</v>
      </c>
      <c r="L47">
        <v>269.74968988893698</v>
      </c>
      <c r="M47">
        <v>23.013138964577653</v>
      </c>
      <c r="N47">
        <v>10.004675202410093</v>
      </c>
      <c r="O47">
        <v>0</v>
      </c>
      <c r="P47">
        <v>42.11025826849859</v>
      </c>
      <c r="Q47">
        <v>2</v>
      </c>
      <c r="R47">
        <v>3.5721586210762339</v>
      </c>
      <c r="S47">
        <v>2.0707401595744681</v>
      </c>
      <c r="T47">
        <v>0</v>
      </c>
      <c r="U47">
        <v>64.240535908596286</v>
      </c>
      <c r="V47">
        <v>0</v>
      </c>
      <c r="W47">
        <v>0</v>
      </c>
      <c r="X47">
        <v>19.997928748964373</v>
      </c>
      <c r="Y47">
        <v>0</v>
      </c>
      <c r="Z47">
        <v>0</v>
      </c>
      <c r="AA47">
        <v>13.088087999999999</v>
      </c>
      <c r="AB47">
        <v>0</v>
      </c>
      <c r="AC47">
        <v>0</v>
      </c>
      <c r="AD47">
        <v>11.226333560000002</v>
      </c>
      <c r="AE47">
        <v>15.1671353808</v>
      </c>
      <c r="AF47">
        <v>0</v>
      </c>
      <c r="AG47">
        <v>11.73031392</v>
      </c>
      <c r="AH47">
        <v>46.922145399999998</v>
      </c>
      <c r="AI47">
        <v>4.6866767999999999</v>
      </c>
      <c r="AJ47">
        <v>0</v>
      </c>
      <c r="AK47">
        <v>15.72772</v>
      </c>
      <c r="AL47">
        <v>0</v>
      </c>
      <c r="AM47">
        <v>1.6032731555555553</v>
      </c>
      <c r="AN47">
        <v>0.68867999999999996</v>
      </c>
      <c r="AO47">
        <v>6.1335456000000006</v>
      </c>
      <c r="AP47">
        <v>3.6943015199999989</v>
      </c>
      <c r="AQ47">
        <v>0</v>
      </c>
      <c r="AR47">
        <v>14.903116799999999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20.437609679870302</v>
      </c>
      <c r="BB47">
        <f t="shared" si="0"/>
        <v>573.67896332351995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0</v>
      </c>
      <c r="L48">
        <v>269.74968988893698</v>
      </c>
      <c r="M48">
        <v>23.013138964577653</v>
      </c>
      <c r="N48">
        <v>10.004675202410093</v>
      </c>
      <c r="O48">
        <v>0</v>
      </c>
      <c r="P48">
        <v>42.11025826849859</v>
      </c>
      <c r="Q48">
        <v>2</v>
      </c>
      <c r="R48">
        <v>3.5721586210762339</v>
      </c>
      <c r="S48">
        <v>2.0707401595744681</v>
      </c>
      <c r="T48">
        <v>0</v>
      </c>
      <c r="U48">
        <v>64.240535908596286</v>
      </c>
      <c r="V48">
        <v>0</v>
      </c>
      <c r="W48">
        <v>0</v>
      </c>
      <c r="X48">
        <v>19.997928748964373</v>
      </c>
      <c r="Y48">
        <v>0</v>
      </c>
      <c r="Z48">
        <v>0</v>
      </c>
      <c r="AA48">
        <v>13.088087999999999</v>
      </c>
      <c r="AB48">
        <v>0</v>
      </c>
      <c r="AC48">
        <v>0</v>
      </c>
      <c r="AD48">
        <v>11.226333560000002</v>
      </c>
      <c r="AE48">
        <v>15.1671353808</v>
      </c>
      <c r="AF48">
        <v>0</v>
      </c>
      <c r="AG48">
        <v>11.73031392</v>
      </c>
      <c r="AH48">
        <v>46.922145399999998</v>
      </c>
      <c r="AI48">
        <v>4.6866767999999999</v>
      </c>
      <c r="AJ48">
        <v>0</v>
      </c>
      <c r="AK48">
        <v>15.72772</v>
      </c>
      <c r="AL48">
        <v>0</v>
      </c>
      <c r="AM48">
        <v>1.6032731555555553</v>
      </c>
      <c r="AN48">
        <v>0.68867999999999996</v>
      </c>
      <c r="AO48">
        <v>6.1335456000000006</v>
      </c>
      <c r="AP48">
        <v>3.6943015199999989</v>
      </c>
      <c r="AQ48">
        <v>0</v>
      </c>
      <c r="AR48">
        <v>14.903116799999999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20.437609679870302</v>
      </c>
      <c r="BB48">
        <f t="shared" si="0"/>
        <v>573.67896332351995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1.553439375</v>
      </c>
      <c r="L49">
        <v>269.00313039407854</v>
      </c>
      <c r="M49">
        <v>23.013138964577653</v>
      </c>
      <c r="N49">
        <v>10.004675202410093</v>
      </c>
      <c r="O49">
        <v>0</v>
      </c>
      <c r="P49">
        <v>42.10813532427813</v>
      </c>
      <c r="Q49">
        <v>2</v>
      </c>
      <c r="R49">
        <v>4.0178445959805957</v>
      </c>
      <c r="S49">
        <v>2.4220699125431526</v>
      </c>
      <c r="T49">
        <v>0</v>
      </c>
      <c r="U49">
        <v>64.240535908596286</v>
      </c>
      <c r="V49">
        <v>0</v>
      </c>
      <c r="W49">
        <v>0</v>
      </c>
      <c r="X49">
        <v>19.997928748964373</v>
      </c>
      <c r="Y49">
        <v>0</v>
      </c>
      <c r="Z49">
        <v>0</v>
      </c>
      <c r="AA49">
        <v>13.088087999999999</v>
      </c>
      <c r="AB49">
        <v>0</v>
      </c>
      <c r="AC49">
        <v>0</v>
      </c>
      <c r="AD49">
        <v>11.226333560000002</v>
      </c>
      <c r="AE49">
        <v>15.1671353808</v>
      </c>
      <c r="AF49">
        <v>0</v>
      </c>
      <c r="AG49">
        <v>11.73031392</v>
      </c>
      <c r="AH49">
        <v>46.922145399999998</v>
      </c>
      <c r="AI49">
        <v>4.6866767999999999</v>
      </c>
      <c r="AJ49">
        <v>0</v>
      </c>
      <c r="AK49">
        <v>15.72772</v>
      </c>
      <c r="AL49">
        <v>0</v>
      </c>
      <c r="AM49">
        <v>1.6032731555555553</v>
      </c>
      <c r="AN49">
        <v>0.68867999999999996</v>
      </c>
      <c r="AO49">
        <v>6.1335456000000006</v>
      </c>
      <c r="AP49">
        <v>3.6943015199999989</v>
      </c>
      <c r="AQ49">
        <v>0</v>
      </c>
      <c r="AR49">
        <v>14.903116799999999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20.492710506209146</v>
      </c>
      <c r="BB49">
        <f t="shared" si="0"/>
        <v>575.22563516097523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1.5535056077666463</v>
      </c>
      <c r="L50">
        <v>269.00313039407854</v>
      </c>
      <c r="M50">
        <v>23.013138964577653</v>
      </c>
      <c r="N50">
        <v>10.004675202410093</v>
      </c>
      <c r="O50">
        <v>0</v>
      </c>
      <c r="P50">
        <v>42.10813532427813</v>
      </c>
      <c r="Q50">
        <v>2</v>
      </c>
      <c r="R50">
        <v>4.0178445959805957</v>
      </c>
      <c r="S50">
        <v>2.4220699125431526</v>
      </c>
      <c r="T50">
        <v>0</v>
      </c>
      <c r="U50">
        <v>64.240535908596286</v>
      </c>
      <c r="V50">
        <v>0</v>
      </c>
      <c r="W50">
        <v>0</v>
      </c>
      <c r="X50">
        <v>19.997928748964373</v>
      </c>
      <c r="Y50">
        <v>0</v>
      </c>
      <c r="Z50">
        <v>0</v>
      </c>
      <c r="AA50">
        <v>13.088087999999999</v>
      </c>
      <c r="AB50">
        <v>0</v>
      </c>
      <c r="AC50">
        <v>0</v>
      </c>
      <c r="AD50">
        <v>11.226333560000002</v>
      </c>
      <c r="AE50">
        <v>15.1671353808</v>
      </c>
      <c r="AF50">
        <v>0</v>
      </c>
      <c r="AG50">
        <v>11.73031392</v>
      </c>
      <c r="AH50">
        <v>46.922145399999998</v>
      </c>
      <c r="AI50">
        <v>4.6866767999999999</v>
      </c>
      <c r="AJ50">
        <v>0</v>
      </c>
      <c r="AK50">
        <v>15.72772</v>
      </c>
      <c r="AL50">
        <v>0</v>
      </c>
      <c r="AM50">
        <v>1.6032731555555553</v>
      </c>
      <c r="AN50">
        <v>0.68867999999999996</v>
      </c>
      <c r="AO50">
        <v>6.1335456000000006</v>
      </c>
      <c r="AP50">
        <v>3.6943015199999989</v>
      </c>
      <c r="AQ50">
        <v>0</v>
      </c>
      <c r="AR50">
        <v>14.903116799999999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20.492712783743603</v>
      </c>
      <c r="BB50">
        <f t="shared" si="0"/>
        <v>575.22569911620747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1.553439375</v>
      </c>
      <c r="L51">
        <v>277.51838874410163</v>
      </c>
      <c r="M51">
        <v>23.014816441794789</v>
      </c>
      <c r="N51">
        <v>10.003071029198592</v>
      </c>
      <c r="O51">
        <v>0</v>
      </c>
      <c r="P51">
        <v>42.10813532427813</v>
      </c>
      <c r="Q51">
        <v>2</v>
      </c>
      <c r="R51">
        <v>4.0178445959805957</v>
      </c>
      <c r="S51">
        <v>2.4220699125431526</v>
      </c>
      <c r="T51">
        <v>0</v>
      </c>
      <c r="U51">
        <v>64.240535908596286</v>
      </c>
      <c r="V51">
        <v>0</v>
      </c>
      <c r="W51">
        <v>0</v>
      </c>
      <c r="X51">
        <v>19.997928748964373</v>
      </c>
      <c r="Y51">
        <v>0</v>
      </c>
      <c r="Z51">
        <v>0</v>
      </c>
      <c r="AA51">
        <v>13.088087999999999</v>
      </c>
      <c r="AB51">
        <v>0</v>
      </c>
      <c r="AC51">
        <v>0</v>
      </c>
      <c r="AD51">
        <v>11.226333560000002</v>
      </c>
      <c r="AE51">
        <v>15.1671353808</v>
      </c>
      <c r="AF51">
        <v>0</v>
      </c>
      <c r="AG51">
        <v>11.73031392</v>
      </c>
      <c r="AH51">
        <v>46.922145399999998</v>
      </c>
      <c r="AI51">
        <v>4.6866767999999999</v>
      </c>
      <c r="AJ51">
        <v>0</v>
      </c>
      <c r="AK51">
        <v>15.72772</v>
      </c>
      <c r="AL51">
        <v>0</v>
      </c>
      <c r="AM51">
        <v>1.6032731555555553</v>
      </c>
      <c r="AN51">
        <v>0.68867999999999996</v>
      </c>
      <c r="AO51">
        <v>6.1335456000000006</v>
      </c>
      <c r="AP51">
        <v>3.7729036799999993</v>
      </c>
      <c r="AQ51">
        <v>0</v>
      </c>
      <c r="AR51">
        <v>14.903116799999999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20.788341793356988</v>
      </c>
      <c r="BB51">
        <f t="shared" si="0"/>
        <v>583.52393768785623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1.5535056077666463</v>
      </c>
      <c r="L52">
        <v>277.51838874410163</v>
      </c>
      <c r="M52">
        <v>23.011851673489041</v>
      </c>
      <c r="N52">
        <v>10.004285467725234</v>
      </c>
      <c r="O52">
        <v>0</v>
      </c>
      <c r="P52">
        <v>42.107425896551717</v>
      </c>
      <c r="Q52">
        <v>2</v>
      </c>
      <c r="R52">
        <v>4.0178445959805957</v>
      </c>
      <c r="S52">
        <v>2.4220699125431526</v>
      </c>
      <c r="T52">
        <v>0</v>
      </c>
      <c r="U52">
        <v>64.240535908596286</v>
      </c>
      <c r="V52">
        <v>0</v>
      </c>
      <c r="W52">
        <v>0</v>
      </c>
      <c r="X52">
        <v>19.997928748964373</v>
      </c>
      <c r="Y52">
        <v>0</v>
      </c>
      <c r="Z52">
        <v>0</v>
      </c>
      <c r="AA52">
        <v>13.088087999999999</v>
      </c>
      <c r="AB52">
        <v>0</v>
      </c>
      <c r="AC52">
        <v>0</v>
      </c>
      <c r="AD52">
        <v>11.226333560000002</v>
      </c>
      <c r="AE52">
        <v>15.1671353808</v>
      </c>
      <c r="AF52">
        <v>0</v>
      </c>
      <c r="AG52">
        <v>11.73031392</v>
      </c>
      <c r="AH52">
        <v>46.922145399999998</v>
      </c>
      <c r="AI52">
        <v>4.6866767999999999</v>
      </c>
      <c r="AJ52">
        <v>0</v>
      </c>
      <c r="AK52">
        <v>15.72772</v>
      </c>
      <c r="AL52">
        <v>0</v>
      </c>
      <c r="AM52">
        <v>1.6032731555555553</v>
      </c>
      <c r="AN52">
        <v>0.68867999999999996</v>
      </c>
      <c r="AO52">
        <v>6.1335456000000006</v>
      </c>
      <c r="AP52">
        <v>3.7729036799999993</v>
      </c>
      <c r="AQ52">
        <v>0</v>
      </c>
      <c r="AR52">
        <v>14.903116799999999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20.788259460715661</v>
      </c>
      <c r="BB52">
        <f t="shared" si="0"/>
        <v>583.52162649575871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1.6259880764721324</v>
      </c>
      <c r="L53">
        <v>278.5863850142386</v>
      </c>
      <c r="M53">
        <v>23.011851673489041</v>
      </c>
      <c r="N53">
        <v>10.004285467725234</v>
      </c>
      <c r="O53">
        <v>0</v>
      </c>
      <c r="P53">
        <v>42.107425896551717</v>
      </c>
      <c r="Q53">
        <v>2</v>
      </c>
      <c r="R53">
        <v>4.0178445959805957</v>
      </c>
      <c r="S53">
        <v>2.4220699125431526</v>
      </c>
      <c r="T53">
        <v>0</v>
      </c>
      <c r="U53">
        <v>64.240535908596286</v>
      </c>
      <c r="V53">
        <v>0</v>
      </c>
      <c r="W53">
        <v>0</v>
      </c>
      <c r="X53">
        <v>19.997928748964373</v>
      </c>
      <c r="Y53">
        <v>0</v>
      </c>
      <c r="Z53">
        <v>0</v>
      </c>
      <c r="AA53">
        <v>13.088087999999999</v>
      </c>
      <c r="AB53">
        <v>0</v>
      </c>
      <c r="AC53">
        <v>0</v>
      </c>
      <c r="AD53">
        <v>11.226333560000002</v>
      </c>
      <c r="AE53">
        <v>15.1671353808</v>
      </c>
      <c r="AF53">
        <v>0</v>
      </c>
      <c r="AG53">
        <v>11.73031392</v>
      </c>
      <c r="AH53">
        <v>46.922145399999998</v>
      </c>
      <c r="AI53">
        <v>4.6866767999999999</v>
      </c>
      <c r="AJ53">
        <v>0</v>
      </c>
      <c r="AK53">
        <v>15.72772</v>
      </c>
      <c r="AL53">
        <v>0</v>
      </c>
      <c r="AM53">
        <v>1.6032731555555553</v>
      </c>
      <c r="AN53">
        <v>0.68867999999999996</v>
      </c>
      <c r="AO53">
        <v>6.1335456000000006</v>
      </c>
      <c r="AP53">
        <v>3.7729036799999993</v>
      </c>
      <c r="AQ53">
        <v>0</v>
      </c>
      <c r="AR53">
        <v>14.903116799999999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20.82749192968377</v>
      </c>
      <c r="BB53">
        <f t="shared" si="0"/>
        <v>584.62287276563302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1.6259273177880829</v>
      </c>
      <c r="L54">
        <v>278.5863850142386</v>
      </c>
      <c r="M54">
        <v>23.011851673489041</v>
      </c>
      <c r="N54">
        <v>10.004285467725234</v>
      </c>
      <c r="O54">
        <v>0</v>
      </c>
      <c r="P54">
        <v>42.107425896551717</v>
      </c>
      <c r="Q54">
        <v>2</v>
      </c>
      <c r="R54">
        <v>6.8965665760368662</v>
      </c>
      <c r="S54">
        <v>4.2161102396382821</v>
      </c>
      <c r="T54">
        <v>0</v>
      </c>
      <c r="U54">
        <v>64.240535908596286</v>
      </c>
      <c r="V54">
        <v>0</v>
      </c>
      <c r="W54">
        <v>0</v>
      </c>
      <c r="X54">
        <v>19.997928748964373</v>
      </c>
      <c r="Y54">
        <v>0</v>
      </c>
      <c r="Z54">
        <v>0</v>
      </c>
      <c r="AA54">
        <v>13.088087999999999</v>
      </c>
      <c r="AB54">
        <v>0</v>
      </c>
      <c r="AC54">
        <v>0</v>
      </c>
      <c r="AD54">
        <v>11.226333560000002</v>
      </c>
      <c r="AE54">
        <v>15.1671353808</v>
      </c>
      <c r="AF54">
        <v>0</v>
      </c>
      <c r="AG54">
        <v>11.73031392</v>
      </c>
      <c r="AH54">
        <v>46.922145399999998</v>
      </c>
      <c r="AI54">
        <v>4.6866767999999999</v>
      </c>
      <c r="AJ54">
        <v>0</v>
      </c>
      <c r="AK54">
        <v>15.72772</v>
      </c>
      <c r="AL54">
        <v>0</v>
      </c>
      <c r="AM54">
        <v>1.6032731555555553</v>
      </c>
      <c r="AN54">
        <v>0.68867999999999996</v>
      </c>
      <c r="AO54">
        <v>6.1335456000000006</v>
      </c>
      <c r="AP54">
        <v>3.7729036799999993</v>
      </c>
      <c r="AQ54">
        <v>0</v>
      </c>
      <c r="AR54">
        <v>14.903116799999999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20.988233083570744</v>
      </c>
      <c r="BB54">
        <f t="shared" si="0"/>
        <v>589.13483316021336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1.6259789551141832</v>
      </c>
      <c r="L55">
        <v>278.5863850142386</v>
      </c>
      <c r="M55">
        <v>23.697119390084193</v>
      </c>
      <c r="N55">
        <v>10.004285467725234</v>
      </c>
      <c r="O55">
        <v>0</v>
      </c>
      <c r="P55">
        <v>42.107425896551717</v>
      </c>
      <c r="Q55">
        <v>2</v>
      </c>
      <c r="R55">
        <v>6.8965665760368662</v>
      </c>
      <c r="S55">
        <v>4.2161102396382821</v>
      </c>
      <c r="T55">
        <v>0</v>
      </c>
      <c r="U55">
        <v>64.240535908596286</v>
      </c>
      <c r="V55">
        <v>0</v>
      </c>
      <c r="W55">
        <v>0</v>
      </c>
      <c r="X55">
        <v>19.997928748964373</v>
      </c>
      <c r="Y55">
        <v>0</v>
      </c>
      <c r="Z55">
        <v>0</v>
      </c>
      <c r="AA55">
        <v>13.088087999999999</v>
      </c>
      <c r="AB55">
        <v>0</v>
      </c>
      <c r="AC55">
        <v>0</v>
      </c>
      <c r="AD55">
        <v>11.226333560000002</v>
      </c>
      <c r="AE55">
        <v>15.1671353808</v>
      </c>
      <c r="AF55">
        <v>0</v>
      </c>
      <c r="AG55">
        <v>11.73031392</v>
      </c>
      <c r="AH55">
        <v>46.922145399999998</v>
      </c>
      <c r="AI55">
        <v>4.6866767999999999</v>
      </c>
      <c r="AJ55">
        <v>0</v>
      </c>
      <c r="AK55">
        <v>15.72772</v>
      </c>
      <c r="AL55">
        <v>0</v>
      </c>
      <c r="AM55">
        <v>1.6032731555555553</v>
      </c>
      <c r="AN55">
        <v>0.68867999999999996</v>
      </c>
      <c r="AO55">
        <v>6.1335456000000006</v>
      </c>
      <c r="AP55">
        <v>3.6943015199999989</v>
      </c>
      <c r="AQ55">
        <v>0</v>
      </c>
      <c r="AR55">
        <v>14.903116799999999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21.00910412668031</v>
      </c>
      <c r="BB55">
        <f t="shared" si="0"/>
        <v>589.72067931102504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1.6259182101671183</v>
      </c>
      <c r="L56">
        <v>278.5863850142386</v>
      </c>
      <c r="M56">
        <v>23.011851673489041</v>
      </c>
      <c r="N56">
        <v>10.004285467725234</v>
      </c>
      <c r="O56">
        <v>0</v>
      </c>
      <c r="P56">
        <v>42.107425896551717</v>
      </c>
      <c r="Q56">
        <v>2</v>
      </c>
      <c r="R56">
        <v>6.8965665760368662</v>
      </c>
      <c r="S56">
        <v>4.2161102396382821</v>
      </c>
      <c r="T56">
        <v>0</v>
      </c>
      <c r="U56">
        <v>64.240535908596286</v>
      </c>
      <c r="V56">
        <v>0</v>
      </c>
      <c r="W56">
        <v>0</v>
      </c>
      <c r="X56">
        <v>19.997928748964373</v>
      </c>
      <c r="Y56">
        <v>0</v>
      </c>
      <c r="Z56">
        <v>0</v>
      </c>
      <c r="AA56">
        <v>13.088087999999999</v>
      </c>
      <c r="AB56">
        <v>0</v>
      </c>
      <c r="AC56">
        <v>0</v>
      </c>
      <c r="AD56">
        <v>11.226333560000002</v>
      </c>
      <c r="AE56">
        <v>15.1671353808</v>
      </c>
      <c r="AF56">
        <v>0</v>
      </c>
      <c r="AG56">
        <v>11.73031392</v>
      </c>
      <c r="AH56">
        <v>46.922145399999998</v>
      </c>
      <c r="AI56">
        <v>4.6866767999999999</v>
      </c>
      <c r="AJ56">
        <v>0</v>
      </c>
      <c r="AK56">
        <v>15.72772</v>
      </c>
      <c r="AL56">
        <v>0</v>
      </c>
      <c r="AM56">
        <v>1.6032731555555553</v>
      </c>
      <c r="AN56">
        <v>0.68867999999999996</v>
      </c>
      <c r="AO56">
        <v>6.1335456000000006</v>
      </c>
      <c r="AP56">
        <v>3.6943015199999989</v>
      </c>
      <c r="AQ56">
        <v>0</v>
      </c>
      <c r="AR56">
        <v>14.903116799999999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20.985528939220085</v>
      </c>
      <c r="BB56">
        <f t="shared" si="0"/>
        <v>589.05892603694303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1.6257821329601123</v>
      </c>
      <c r="L57">
        <v>278.5798304503237</v>
      </c>
      <c r="M57">
        <v>23.697119390084193</v>
      </c>
      <c r="N57">
        <v>10.004285467725234</v>
      </c>
      <c r="O57">
        <v>0</v>
      </c>
      <c r="P57">
        <v>42.107425896551717</v>
      </c>
      <c r="Q57">
        <v>3.6856240759275236</v>
      </c>
      <c r="R57">
        <v>7.0435446389891698</v>
      </c>
      <c r="S57">
        <v>4.3705094458181817</v>
      </c>
      <c r="T57">
        <v>0</v>
      </c>
      <c r="U57">
        <v>64.240535908596286</v>
      </c>
      <c r="V57">
        <v>0</v>
      </c>
      <c r="W57">
        <v>0</v>
      </c>
      <c r="X57">
        <v>19.997928748964373</v>
      </c>
      <c r="Y57">
        <v>0</v>
      </c>
      <c r="Z57">
        <v>0</v>
      </c>
      <c r="AA57">
        <v>13.088087999999999</v>
      </c>
      <c r="AB57">
        <v>0</v>
      </c>
      <c r="AC57">
        <v>0</v>
      </c>
      <c r="AD57">
        <v>11.226333560000002</v>
      </c>
      <c r="AE57">
        <v>15.1671353808</v>
      </c>
      <c r="AF57">
        <v>2.7225000000000001</v>
      </c>
      <c r="AG57">
        <v>11.73031392</v>
      </c>
      <c r="AH57">
        <v>46.922145399999998</v>
      </c>
      <c r="AI57">
        <v>4.6866767999999999</v>
      </c>
      <c r="AJ57">
        <v>0</v>
      </c>
      <c r="AK57">
        <v>15.72772</v>
      </c>
      <c r="AL57">
        <v>0</v>
      </c>
      <c r="AM57">
        <v>1.6032731555555553</v>
      </c>
      <c r="AN57">
        <v>0.68867999999999996</v>
      </c>
      <c r="AO57">
        <v>6.1335456000000006</v>
      </c>
      <c r="AP57">
        <v>3.6943015199999989</v>
      </c>
      <c r="AQ57">
        <v>1.5463999999999998</v>
      </c>
      <c r="AR57">
        <v>14.903116799999999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21.224074559699691</v>
      </c>
      <c r="BB57">
        <f t="shared" si="0"/>
        <v>595.75485883699639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1.6257215412876138</v>
      </c>
      <c r="L58">
        <v>278.5798304503237</v>
      </c>
      <c r="M58">
        <v>23.697119390084193</v>
      </c>
      <c r="N58">
        <v>10.004285467725234</v>
      </c>
      <c r="O58">
        <v>0</v>
      </c>
      <c r="P58">
        <v>42.107425896551717</v>
      </c>
      <c r="Q58">
        <v>3.6856240759275236</v>
      </c>
      <c r="R58">
        <v>7.0435446389891698</v>
      </c>
      <c r="S58">
        <v>4.3705094458181817</v>
      </c>
      <c r="T58">
        <v>0</v>
      </c>
      <c r="U58">
        <v>64.240535908596286</v>
      </c>
      <c r="V58">
        <v>0</v>
      </c>
      <c r="W58">
        <v>0</v>
      </c>
      <c r="X58">
        <v>19.997928748964373</v>
      </c>
      <c r="Y58">
        <v>0</v>
      </c>
      <c r="Z58">
        <v>0</v>
      </c>
      <c r="AA58">
        <v>13.088087999999999</v>
      </c>
      <c r="AB58">
        <v>0</v>
      </c>
      <c r="AC58">
        <v>0</v>
      </c>
      <c r="AD58">
        <v>11.226333560000002</v>
      </c>
      <c r="AE58">
        <v>15.1671353808</v>
      </c>
      <c r="AF58">
        <v>2.7225000000000001</v>
      </c>
      <c r="AG58">
        <v>11.73031392</v>
      </c>
      <c r="AH58">
        <v>46.922145399999998</v>
      </c>
      <c r="AI58">
        <v>4.6866767999999999</v>
      </c>
      <c r="AJ58">
        <v>0</v>
      </c>
      <c r="AK58">
        <v>15.72772</v>
      </c>
      <c r="AL58">
        <v>0</v>
      </c>
      <c r="AM58">
        <v>1.6032731555555553</v>
      </c>
      <c r="AN58">
        <v>0.68867999999999996</v>
      </c>
      <c r="AO58">
        <v>6.1335456000000006</v>
      </c>
      <c r="AP58">
        <v>3.6943015199999989</v>
      </c>
      <c r="AQ58">
        <v>2.8221800000000004</v>
      </c>
      <c r="AR58">
        <v>14.903116799999999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21.267959242860851</v>
      </c>
      <c r="BB58">
        <f t="shared" si="0"/>
        <v>596.98669356216283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1.62587127814222</v>
      </c>
      <c r="L59">
        <v>278.5798304503237</v>
      </c>
      <c r="M59">
        <v>23.829295709198814</v>
      </c>
      <c r="N59">
        <v>36.241059529242222</v>
      </c>
      <c r="O59">
        <v>0</v>
      </c>
      <c r="P59">
        <v>42.107425896551717</v>
      </c>
      <c r="Q59">
        <v>3.6856240759275236</v>
      </c>
      <c r="R59">
        <v>7.0435446389891698</v>
      </c>
      <c r="S59">
        <v>4.3705094458181817</v>
      </c>
      <c r="T59">
        <v>0</v>
      </c>
      <c r="U59">
        <v>64.240535908596286</v>
      </c>
      <c r="V59">
        <v>0</v>
      </c>
      <c r="W59">
        <v>0</v>
      </c>
      <c r="X59">
        <v>19.997928748964373</v>
      </c>
      <c r="Y59">
        <v>0</v>
      </c>
      <c r="Z59">
        <v>0</v>
      </c>
      <c r="AA59">
        <v>13.088087999999999</v>
      </c>
      <c r="AB59">
        <v>0</v>
      </c>
      <c r="AC59">
        <v>0</v>
      </c>
      <c r="AD59">
        <v>11.226333560000002</v>
      </c>
      <c r="AE59">
        <v>15.1671353808</v>
      </c>
      <c r="AF59">
        <v>2.7225000000000001</v>
      </c>
      <c r="AG59">
        <v>11.73031392</v>
      </c>
      <c r="AH59">
        <v>46.922145399999998</v>
      </c>
      <c r="AI59">
        <v>4.6866767999999999</v>
      </c>
      <c r="AJ59">
        <v>0</v>
      </c>
      <c r="AK59">
        <v>15.72772</v>
      </c>
      <c r="AL59">
        <v>0</v>
      </c>
      <c r="AM59">
        <v>3.2310862063492056</v>
      </c>
      <c r="AN59">
        <v>0.68867999999999996</v>
      </c>
      <c r="AO59">
        <v>6.1335456000000006</v>
      </c>
      <c r="AP59">
        <v>3.6943015199999989</v>
      </c>
      <c r="AQ59">
        <v>2.8994999999999993</v>
      </c>
      <c r="AR59">
        <v>14.903116799999999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22.233713268789078</v>
      </c>
      <c r="BB59">
        <f t="shared" si="0"/>
        <v>624.0951727045142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1.625953044874038</v>
      </c>
      <c r="L60">
        <v>278.5798304503237</v>
      </c>
      <c r="M60">
        <v>23.829295709198814</v>
      </c>
      <c r="N60">
        <v>36.241059529242222</v>
      </c>
      <c r="O60">
        <v>0</v>
      </c>
      <c r="P60">
        <v>42.107425896551717</v>
      </c>
      <c r="Q60">
        <v>3.6856240759275236</v>
      </c>
      <c r="R60">
        <v>7.0435446389891698</v>
      </c>
      <c r="S60">
        <v>4.3705094458181817</v>
      </c>
      <c r="T60">
        <v>0</v>
      </c>
      <c r="U60">
        <v>64.240535908596286</v>
      </c>
      <c r="V60">
        <v>0</v>
      </c>
      <c r="W60">
        <v>0</v>
      </c>
      <c r="X60">
        <v>19.997928748964373</v>
      </c>
      <c r="Y60">
        <v>0</v>
      </c>
      <c r="Z60">
        <v>0</v>
      </c>
      <c r="AA60">
        <v>13.088087999999999</v>
      </c>
      <c r="AB60">
        <v>0</v>
      </c>
      <c r="AC60">
        <v>0</v>
      </c>
      <c r="AD60">
        <v>11.226333560000002</v>
      </c>
      <c r="AE60">
        <v>15.1671353808</v>
      </c>
      <c r="AF60">
        <v>2.7225000000000001</v>
      </c>
      <c r="AG60">
        <v>11.73031392</v>
      </c>
      <c r="AH60">
        <v>46.922145399999998</v>
      </c>
      <c r="AI60">
        <v>4.6866767999999999</v>
      </c>
      <c r="AJ60">
        <v>0</v>
      </c>
      <c r="AK60">
        <v>15.72772</v>
      </c>
      <c r="AL60">
        <v>0</v>
      </c>
      <c r="AM60">
        <v>3.2310862063492056</v>
      </c>
      <c r="AN60">
        <v>0.68867999999999996</v>
      </c>
      <c r="AO60">
        <v>6.1335456000000006</v>
      </c>
      <c r="AP60">
        <v>3.6943015199999989</v>
      </c>
      <c r="AQ60">
        <v>2.8994999999999993</v>
      </c>
      <c r="AR60">
        <v>14.903116799999999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22.233716087453313</v>
      </c>
      <c r="BB60">
        <f t="shared" si="0"/>
        <v>624.09525165258174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1.62587127814222</v>
      </c>
      <c r="L61">
        <v>278.5798304503237</v>
      </c>
      <c r="M61">
        <v>23.82974314476898</v>
      </c>
      <c r="N61">
        <v>36.240190705830777</v>
      </c>
      <c r="O61">
        <v>0</v>
      </c>
      <c r="P61">
        <v>42.107425896551717</v>
      </c>
      <c r="Q61">
        <v>3.6868548714408971</v>
      </c>
      <c r="R61">
        <v>7.1540850106571945</v>
      </c>
      <c r="S61">
        <v>4.4520307631954354</v>
      </c>
      <c r="T61">
        <v>0</v>
      </c>
      <c r="U61">
        <v>64.240535908596286</v>
      </c>
      <c r="V61">
        <v>0</v>
      </c>
      <c r="W61">
        <v>0</v>
      </c>
      <c r="X61">
        <v>15.534382767191383</v>
      </c>
      <c r="Y61">
        <v>0</v>
      </c>
      <c r="Z61">
        <v>0</v>
      </c>
      <c r="AA61">
        <v>13.088087999999999</v>
      </c>
      <c r="AB61">
        <v>0</v>
      </c>
      <c r="AC61">
        <v>0</v>
      </c>
      <c r="AD61">
        <v>11.226333560000002</v>
      </c>
      <c r="AE61">
        <v>15.1671353808</v>
      </c>
      <c r="AF61">
        <v>2.7225000000000001</v>
      </c>
      <c r="AG61">
        <v>11.73031392</v>
      </c>
      <c r="AH61">
        <v>46.922145399999998</v>
      </c>
      <c r="AI61">
        <v>4.6866767999999999</v>
      </c>
      <c r="AJ61">
        <v>0</v>
      </c>
      <c r="AK61">
        <v>15.72772</v>
      </c>
      <c r="AL61">
        <v>0</v>
      </c>
      <c r="AM61">
        <v>3.2310862063492056</v>
      </c>
      <c r="AN61">
        <v>0.68867999999999996</v>
      </c>
      <c r="AO61">
        <v>6.1335456000000006</v>
      </c>
      <c r="AP61">
        <v>3.6943015199999989</v>
      </c>
      <c r="AQ61">
        <v>2.8994999999999993</v>
      </c>
      <c r="AR61">
        <v>14.903116799999999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22.086802149746699</v>
      </c>
      <c r="BB61">
        <f t="shared" si="0"/>
        <v>619.97140893850087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1.625953044874038</v>
      </c>
      <c r="L62">
        <v>278.5798304503237</v>
      </c>
      <c r="M62">
        <v>23.011599005799503</v>
      </c>
      <c r="N62">
        <v>36.240190705830777</v>
      </c>
      <c r="O62">
        <v>0</v>
      </c>
      <c r="P62">
        <v>42.107425896551717</v>
      </c>
      <c r="Q62">
        <v>3.6868548714408971</v>
      </c>
      <c r="R62">
        <v>7.1540850106571945</v>
      </c>
      <c r="S62">
        <v>4.4520307631954354</v>
      </c>
      <c r="T62">
        <v>0</v>
      </c>
      <c r="U62">
        <v>64.240535908596286</v>
      </c>
      <c r="V62">
        <v>0</v>
      </c>
      <c r="W62">
        <v>0</v>
      </c>
      <c r="X62">
        <v>15.534382767191383</v>
      </c>
      <c r="Y62">
        <v>0</v>
      </c>
      <c r="Z62">
        <v>0</v>
      </c>
      <c r="AA62">
        <v>13.088087999999999</v>
      </c>
      <c r="AB62">
        <v>0</v>
      </c>
      <c r="AC62">
        <v>0</v>
      </c>
      <c r="AD62">
        <v>11.226333560000002</v>
      </c>
      <c r="AE62">
        <v>15.1671353808</v>
      </c>
      <c r="AF62">
        <v>2.7225000000000001</v>
      </c>
      <c r="AG62">
        <v>11.73031392</v>
      </c>
      <c r="AH62">
        <v>46.922145399999998</v>
      </c>
      <c r="AI62">
        <v>4.6866767999999999</v>
      </c>
      <c r="AJ62">
        <v>0</v>
      </c>
      <c r="AK62">
        <v>15.72772</v>
      </c>
      <c r="AL62">
        <v>0</v>
      </c>
      <c r="AM62">
        <v>3.2310862063492056</v>
      </c>
      <c r="AN62">
        <v>0.68867999999999996</v>
      </c>
      <c r="AO62">
        <v>6.1335456000000006</v>
      </c>
      <c r="AP62">
        <v>3.6943015199999989</v>
      </c>
      <c r="AQ62">
        <v>2.8994999999999993</v>
      </c>
      <c r="AR62">
        <v>14.903116799999999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22.058660829441454</v>
      </c>
      <c r="BB62">
        <f t="shared" si="0"/>
        <v>619.18148788656856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1.6259105521735326</v>
      </c>
      <c r="L63">
        <v>278.5798304503237</v>
      </c>
      <c r="M63">
        <v>23.011599005799503</v>
      </c>
      <c r="N63">
        <v>36.240190705830777</v>
      </c>
      <c r="O63">
        <v>0</v>
      </c>
      <c r="P63">
        <v>42.107425896551717</v>
      </c>
      <c r="Q63">
        <v>3.6868548714408971</v>
      </c>
      <c r="R63">
        <v>7.1540850106571945</v>
      </c>
      <c r="S63">
        <v>4.4520307631954354</v>
      </c>
      <c r="T63">
        <v>0</v>
      </c>
      <c r="U63">
        <v>64.240535908596286</v>
      </c>
      <c r="V63">
        <v>1.9473615635179156</v>
      </c>
      <c r="W63">
        <v>5.5520270509977818</v>
      </c>
      <c r="X63">
        <v>23.09133090258668</v>
      </c>
      <c r="Y63">
        <v>0</v>
      </c>
      <c r="Z63">
        <v>0</v>
      </c>
      <c r="AA63">
        <v>13.088087999999999</v>
      </c>
      <c r="AB63">
        <v>0</v>
      </c>
      <c r="AC63">
        <v>0</v>
      </c>
      <c r="AD63">
        <v>11.226333560000002</v>
      </c>
      <c r="AE63">
        <v>15.1671353808</v>
      </c>
      <c r="AF63">
        <v>2.7225000000000001</v>
      </c>
      <c r="AG63">
        <v>11.73031392</v>
      </c>
      <c r="AH63">
        <v>46.922145399999998</v>
      </c>
      <c r="AI63">
        <v>4.6866767999999999</v>
      </c>
      <c r="AJ63">
        <v>0</v>
      </c>
      <c r="AK63">
        <v>15.72772</v>
      </c>
      <c r="AL63">
        <v>0</v>
      </c>
      <c r="AM63">
        <v>3.2310862063492056</v>
      </c>
      <c r="AN63">
        <v>0.68867999999999996</v>
      </c>
      <c r="AO63">
        <v>6.1335456000000006</v>
      </c>
      <c r="AP63">
        <v>3.6943015199999989</v>
      </c>
      <c r="AQ63">
        <v>2.8994999999999993</v>
      </c>
      <c r="AR63">
        <v>14.903116799999999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22.576597425379791</v>
      </c>
      <c r="BB63">
        <f t="shared" si="0"/>
        <v>633.71984554784069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1.6259923360741775</v>
      </c>
      <c r="L64">
        <v>278.5798304503237</v>
      </c>
      <c r="M64">
        <v>23.011599005799503</v>
      </c>
      <c r="N64">
        <v>36.240190705830777</v>
      </c>
      <c r="O64">
        <v>0</v>
      </c>
      <c r="P64">
        <v>42.107425896551717</v>
      </c>
      <c r="Q64">
        <v>3.6868548714408971</v>
      </c>
      <c r="R64">
        <v>7.1540850106571945</v>
      </c>
      <c r="S64">
        <v>4.4520307631954354</v>
      </c>
      <c r="T64">
        <v>0</v>
      </c>
      <c r="U64">
        <v>64.240535908596286</v>
      </c>
      <c r="V64">
        <v>1.9473615635179156</v>
      </c>
      <c r="W64">
        <v>5.5520270509977818</v>
      </c>
      <c r="X64">
        <v>23.09133090258668</v>
      </c>
      <c r="Y64">
        <v>0</v>
      </c>
      <c r="Z64">
        <v>0</v>
      </c>
      <c r="AA64">
        <v>13.088087999999999</v>
      </c>
      <c r="AB64">
        <v>0</v>
      </c>
      <c r="AC64">
        <v>0</v>
      </c>
      <c r="AD64">
        <v>11.226333560000002</v>
      </c>
      <c r="AE64">
        <v>15.1671353808</v>
      </c>
      <c r="AF64">
        <v>2.7225000000000001</v>
      </c>
      <c r="AG64">
        <v>11.73031392</v>
      </c>
      <c r="AH64">
        <v>46.922145399999998</v>
      </c>
      <c r="AI64">
        <v>4.6866767999999999</v>
      </c>
      <c r="AJ64">
        <v>0</v>
      </c>
      <c r="AK64">
        <v>15.72772</v>
      </c>
      <c r="AL64">
        <v>0</v>
      </c>
      <c r="AM64">
        <v>3.2310862063492056</v>
      </c>
      <c r="AN64">
        <v>0.68867999999999996</v>
      </c>
      <c r="AO64">
        <v>6.1335456000000006</v>
      </c>
      <c r="AP64">
        <v>3.6943015199999989</v>
      </c>
      <c r="AQ64">
        <v>1.5463999999999998</v>
      </c>
      <c r="AR64">
        <v>14.903116799999999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22.530053590429556</v>
      </c>
      <c r="BB64">
        <f t="shared" si="0"/>
        <v>632.41337116669149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1.6259105521735326</v>
      </c>
      <c r="L65">
        <v>278.5798304503237</v>
      </c>
      <c r="M65">
        <v>23.011599005799503</v>
      </c>
      <c r="N65">
        <v>36.240190705830777</v>
      </c>
      <c r="O65">
        <v>0</v>
      </c>
      <c r="P65">
        <v>42.108088734626122</v>
      </c>
      <c r="Q65">
        <v>3.6868548714408971</v>
      </c>
      <c r="R65">
        <v>7.1540850106571945</v>
      </c>
      <c r="S65">
        <v>4.4520307631954354</v>
      </c>
      <c r="T65">
        <v>0</v>
      </c>
      <c r="U65">
        <v>64.240535908596286</v>
      </c>
      <c r="V65">
        <v>1.9473615635179156</v>
      </c>
      <c r="W65">
        <v>5.5520270509977818</v>
      </c>
      <c r="X65">
        <v>23.09133090258668</v>
      </c>
      <c r="Y65">
        <v>0</v>
      </c>
      <c r="Z65">
        <v>0</v>
      </c>
      <c r="AA65">
        <v>13.088087999999999</v>
      </c>
      <c r="AB65">
        <v>0</v>
      </c>
      <c r="AC65">
        <v>0</v>
      </c>
      <c r="AD65">
        <v>11.226333560000002</v>
      </c>
      <c r="AE65">
        <v>15.1671353808</v>
      </c>
      <c r="AF65">
        <v>2.7225000000000001</v>
      </c>
      <c r="AG65">
        <v>11.73031392</v>
      </c>
      <c r="AH65">
        <v>46.922145399999998</v>
      </c>
      <c r="AI65">
        <v>4.6866767999999999</v>
      </c>
      <c r="AJ65">
        <v>0</v>
      </c>
      <c r="AK65">
        <v>15.72772</v>
      </c>
      <c r="AL65">
        <v>0</v>
      </c>
      <c r="AM65">
        <v>3.2310862063492056</v>
      </c>
      <c r="AN65">
        <v>0.68867999999999996</v>
      </c>
      <c r="AO65">
        <v>6.1335456000000006</v>
      </c>
      <c r="AP65">
        <v>3.6943015199999989</v>
      </c>
      <c r="AQ65">
        <v>0</v>
      </c>
      <c r="AR65">
        <v>14.903116799999999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22.476877553195759</v>
      </c>
      <c r="BB65">
        <f t="shared" si="0"/>
        <v>630.92072825809907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1.6259923360741775</v>
      </c>
      <c r="L66">
        <v>278.5798304503237</v>
      </c>
      <c r="M66">
        <v>23.011599005799503</v>
      </c>
      <c r="N66">
        <v>36.240190705830777</v>
      </c>
      <c r="O66">
        <v>0</v>
      </c>
      <c r="P66">
        <v>42.108088734626122</v>
      </c>
      <c r="Q66">
        <v>3.6868548714408971</v>
      </c>
      <c r="R66">
        <v>7.1540850106571945</v>
      </c>
      <c r="S66">
        <v>4.4520307631954354</v>
      </c>
      <c r="T66">
        <v>0</v>
      </c>
      <c r="U66">
        <v>64.240535908596286</v>
      </c>
      <c r="V66">
        <v>1.9473615635179156</v>
      </c>
      <c r="W66">
        <v>7.2705651945780501</v>
      </c>
      <c r="X66">
        <v>32.0934623081464</v>
      </c>
      <c r="Y66">
        <v>0</v>
      </c>
      <c r="Z66">
        <v>0</v>
      </c>
      <c r="AA66">
        <v>13.088087999999999</v>
      </c>
      <c r="AB66">
        <v>0</v>
      </c>
      <c r="AC66">
        <v>0</v>
      </c>
      <c r="AD66">
        <v>11.226333560000002</v>
      </c>
      <c r="AE66">
        <v>15.1671353808</v>
      </c>
      <c r="AF66">
        <v>2.7225000000000001</v>
      </c>
      <c r="AG66">
        <v>11.73031392</v>
      </c>
      <c r="AH66">
        <v>46.922145399999998</v>
      </c>
      <c r="AI66">
        <v>4.6866767999999999</v>
      </c>
      <c r="AJ66">
        <v>0</v>
      </c>
      <c r="AK66">
        <v>15.72772</v>
      </c>
      <c r="AL66">
        <v>0</v>
      </c>
      <c r="AM66">
        <v>3.2310862063492056</v>
      </c>
      <c r="AN66">
        <v>0.68867999999999996</v>
      </c>
      <c r="AO66">
        <v>6.1335456000000006</v>
      </c>
      <c r="AP66">
        <v>3.6943015199999989</v>
      </c>
      <c r="AQ66">
        <v>0</v>
      </c>
      <c r="AR66">
        <v>14.903116799999999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22.845671393566693</v>
      </c>
      <c r="BB66">
        <f t="shared" si="0"/>
        <v>641.27268575076891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1.6258240884359694</v>
      </c>
      <c r="L67">
        <v>278.5863850142386</v>
      </c>
      <c r="M67">
        <v>23.011599005799503</v>
      </c>
      <c r="N67">
        <v>36.240190705830777</v>
      </c>
      <c r="O67">
        <v>0</v>
      </c>
      <c r="P67">
        <v>42.108088734626122</v>
      </c>
      <c r="Q67">
        <v>3.4901233123861561</v>
      </c>
      <c r="R67">
        <v>7.0103153768115947</v>
      </c>
      <c r="S67">
        <v>4.3188029801178205</v>
      </c>
      <c r="T67">
        <v>0</v>
      </c>
      <c r="U67">
        <v>64.240535908596286</v>
      </c>
      <c r="V67">
        <v>0</v>
      </c>
      <c r="W67">
        <v>0</v>
      </c>
      <c r="X67">
        <v>14.998783725740445</v>
      </c>
      <c r="Y67">
        <v>0</v>
      </c>
      <c r="Z67">
        <v>0</v>
      </c>
      <c r="AA67">
        <v>13.088087999999999</v>
      </c>
      <c r="AB67">
        <v>0</v>
      </c>
      <c r="AC67">
        <v>0</v>
      </c>
      <c r="AD67">
        <v>11.226333560000002</v>
      </c>
      <c r="AE67">
        <v>15.1671353808</v>
      </c>
      <c r="AF67">
        <v>2.7225000000000001</v>
      </c>
      <c r="AG67">
        <v>11.73031392</v>
      </c>
      <c r="AH67">
        <v>46.922145399999998</v>
      </c>
      <c r="AI67">
        <v>4.6866767999999999</v>
      </c>
      <c r="AJ67">
        <v>0</v>
      </c>
      <c r="AK67">
        <v>15.72772</v>
      </c>
      <c r="AL67">
        <v>0</v>
      </c>
      <c r="AM67">
        <v>3.2310862063492056</v>
      </c>
      <c r="AN67">
        <v>0.68867999999999996</v>
      </c>
      <c r="AO67">
        <v>6.3139439999999993</v>
      </c>
      <c r="AP67">
        <v>1.9650540000000001</v>
      </c>
      <c r="AQ67">
        <v>0</v>
      </c>
      <c r="AR67">
        <v>14.903116799999999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21.871161143619471</v>
      </c>
      <c r="BB67">
        <f t="shared" si="0"/>
        <v>613.91839888051288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1.6257635104968513</v>
      </c>
      <c r="L68">
        <v>278.5863850142386</v>
      </c>
      <c r="M68">
        <v>23.011599005799503</v>
      </c>
      <c r="N68">
        <v>36.240190705830777</v>
      </c>
      <c r="O68">
        <v>0</v>
      </c>
      <c r="P68">
        <v>42.108088734626122</v>
      </c>
      <c r="Q68">
        <v>3.4901233123861561</v>
      </c>
      <c r="R68">
        <v>7.0103153768115947</v>
      </c>
      <c r="S68">
        <v>4.3188029801178205</v>
      </c>
      <c r="T68">
        <v>0</v>
      </c>
      <c r="U68">
        <v>64.240535908596286</v>
      </c>
      <c r="V68">
        <v>0</v>
      </c>
      <c r="W68">
        <v>0</v>
      </c>
      <c r="X68">
        <v>14.998783725740445</v>
      </c>
      <c r="Y68">
        <v>0</v>
      </c>
      <c r="Z68">
        <v>0</v>
      </c>
      <c r="AA68">
        <v>13.088087999999999</v>
      </c>
      <c r="AB68">
        <v>0</v>
      </c>
      <c r="AC68">
        <v>0</v>
      </c>
      <c r="AD68">
        <v>11.226333560000002</v>
      </c>
      <c r="AE68">
        <v>15.1671353808</v>
      </c>
      <c r="AF68">
        <v>2.7225000000000001</v>
      </c>
      <c r="AG68">
        <v>11.73031392</v>
      </c>
      <c r="AH68">
        <v>46.922145399999998</v>
      </c>
      <c r="AI68">
        <v>4.6866767999999999</v>
      </c>
      <c r="AJ68">
        <v>0</v>
      </c>
      <c r="AK68">
        <v>15.72772</v>
      </c>
      <c r="AL68">
        <v>0</v>
      </c>
      <c r="AM68">
        <v>3.2310862063492056</v>
      </c>
      <c r="AN68">
        <v>0.68867999999999996</v>
      </c>
      <c r="AO68">
        <v>6.3139439999999993</v>
      </c>
      <c r="AP68">
        <v>1.9650540000000001</v>
      </c>
      <c r="AQ68">
        <v>0</v>
      </c>
      <c r="AR68">
        <v>14.903116799999999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21.871159056145711</v>
      </c>
      <c r="BB68">
        <f t="shared" ref="BB68:BB99" si="1">SUM(B68:AZ68)-BA68</f>
        <v>613.91834039004743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0</v>
      </c>
      <c r="L69">
        <v>269.00570358014244</v>
      </c>
      <c r="M69">
        <v>23.011599005799503</v>
      </c>
      <c r="N69">
        <v>36.240190705830777</v>
      </c>
      <c r="O69">
        <v>0</v>
      </c>
      <c r="P69">
        <v>42.108088734626122</v>
      </c>
      <c r="Q69">
        <v>1.9981531249999998</v>
      </c>
      <c r="R69">
        <v>3.0023854531310765</v>
      </c>
      <c r="S69">
        <v>1.9987306491885142</v>
      </c>
      <c r="T69">
        <v>0</v>
      </c>
      <c r="U69">
        <v>64.240535908596286</v>
      </c>
      <c r="V69">
        <v>0</v>
      </c>
      <c r="W69">
        <v>0</v>
      </c>
      <c r="X69">
        <v>14.998783725740445</v>
      </c>
      <c r="Y69">
        <v>0</v>
      </c>
      <c r="Z69">
        <v>0</v>
      </c>
      <c r="AA69">
        <v>13.088087999999999</v>
      </c>
      <c r="AB69">
        <v>0</v>
      </c>
      <c r="AC69">
        <v>0</v>
      </c>
      <c r="AD69">
        <v>11.226333560000002</v>
      </c>
      <c r="AE69">
        <v>15.1671353808</v>
      </c>
      <c r="AF69">
        <v>2.7225000000000001</v>
      </c>
      <c r="AG69">
        <v>11.73031392</v>
      </c>
      <c r="AH69">
        <v>46.922145399999998</v>
      </c>
      <c r="AI69">
        <v>0.78111279999999994</v>
      </c>
      <c r="AJ69">
        <v>0</v>
      </c>
      <c r="AK69">
        <v>15.72772</v>
      </c>
      <c r="AL69">
        <v>0</v>
      </c>
      <c r="AM69">
        <v>3.2310862063492056</v>
      </c>
      <c r="AN69">
        <v>0.68867999999999996</v>
      </c>
      <c r="AO69">
        <v>6.4943424000000007</v>
      </c>
      <c r="AP69">
        <v>1.9650540000000001</v>
      </c>
      <c r="AQ69">
        <v>0</v>
      </c>
      <c r="AR69">
        <v>14.903116799999999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21.088504637506286</v>
      </c>
      <c r="BB69">
        <f t="shared" si="1"/>
        <v>591.94941182209811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0</v>
      </c>
      <c r="L70">
        <v>269.00570358014244</v>
      </c>
      <c r="M70">
        <v>23.011599005799503</v>
      </c>
      <c r="N70">
        <v>36.240190705830777</v>
      </c>
      <c r="O70">
        <v>0</v>
      </c>
      <c r="P70">
        <v>42.108088734626122</v>
      </c>
      <c r="Q70">
        <v>1.9981531249999998</v>
      </c>
      <c r="R70">
        <v>3.0023854531310765</v>
      </c>
      <c r="S70">
        <v>1.9987306491885142</v>
      </c>
      <c r="T70">
        <v>0</v>
      </c>
      <c r="U70">
        <v>64.240535908596286</v>
      </c>
      <c r="V70">
        <v>0</v>
      </c>
      <c r="W70">
        <v>0</v>
      </c>
      <c r="X70">
        <v>15.001799275478065</v>
      </c>
      <c r="Y70">
        <v>0</v>
      </c>
      <c r="Z70">
        <v>0</v>
      </c>
      <c r="AA70">
        <v>13.088087999999999</v>
      </c>
      <c r="AB70">
        <v>0</v>
      </c>
      <c r="AC70">
        <v>0</v>
      </c>
      <c r="AD70">
        <v>11.226333560000002</v>
      </c>
      <c r="AE70">
        <v>15.1671353808</v>
      </c>
      <c r="AF70">
        <v>2.7225000000000001</v>
      </c>
      <c r="AG70">
        <v>11.73031392</v>
      </c>
      <c r="AH70">
        <v>46.922145399999998</v>
      </c>
      <c r="AI70">
        <v>0.78111279999999994</v>
      </c>
      <c r="AJ70">
        <v>0</v>
      </c>
      <c r="AK70">
        <v>15.72772</v>
      </c>
      <c r="AL70">
        <v>0</v>
      </c>
      <c r="AM70">
        <v>3.2310862063492056</v>
      </c>
      <c r="AN70">
        <v>0.68867999999999996</v>
      </c>
      <c r="AO70">
        <v>6.4943424000000007</v>
      </c>
      <c r="AP70">
        <v>1.9650540000000001</v>
      </c>
      <c r="AQ70">
        <v>0</v>
      </c>
      <c r="AR70">
        <v>14.903116799999999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21.088608379909072</v>
      </c>
      <c r="BB70">
        <f t="shared" si="1"/>
        <v>591.95232362943295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0</v>
      </c>
      <c r="L71">
        <v>269.00570358014244</v>
      </c>
      <c r="M71">
        <v>23.011599005799503</v>
      </c>
      <c r="N71">
        <v>36.240190705830777</v>
      </c>
      <c r="O71">
        <v>0</v>
      </c>
      <c r="P71">
        <v>42.108088734626122</v>
      </c>
      <c r="Q71">
        <v>1.9981531249999998</v>
      </c>
      <c r="R71">
        <v>3.0023854531310765</v>
      </c>
      <c r="S71">
        <v>1.9987306491885142</v>
      </c>
      <c r="T71">
        <v>0</v>
      </c>
      <c r="U71">
        <v>64.240535908596286</v>
      </c>
      <c r="V71">
        <v>0</v>
      </c>
      <c r="W71">
        <v>0</v>
      </c>
      <c r="X71">
        <v>15.003236335043379</v>
      </c>
      <c r="Y71">
        <v>0</v>
      </c>
      <c r="Z71">
        <v>2.01070584</v>
      </c>
      <c r="AA71">
        <v>13.088087999999999</v>
      </c>
      <c r="AB71">
        <v>0</v>
      </c>
      <c r="AC71">
        <v>0</v>
      </c>
      <c r="AD71">
        <v>11.226333560000002</v>
      </c>
      <c r="AE71">
        <v>15.1671353808</v>
      </c>
      <c r="AF71">
        <v>2.7225000000000001</v>
      </c>
      <c r="AG71">
        <v>11.73031392</v>
      </c>
      <c r="AH71">
        <v>46.922145399999998</v>
      </c>
      <c r="AI71">
        <v>0.78111279999999994</v>
      </c>
      <c r="AJ71">
        <v>0</v>
      </c>
      <c r="AK71">
        <v>15.72772</v>
      </c>
      <c r="AL71">
        <v>0</v>
      </c>
      <c r="AM71">
        <v>3.2310862063492056</v>
      </c>
      <c r="AN71">
        <v>0.68867999999999996</v>
      </c>
      <c r="AO71">
        <v>6.4943424000000007</v>
      </c>
      <c r="AP71">
        <v>3.5370971999999994</v>
      </c>
      <c r="AQ71">
        <v>0</v>
      </c>
      <c r="AR71">
        <v>14.903116799999999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21.21190451951016</v>
      </c>
      <c r="BB71">
        <f t="shared" si="1"/>
        <v>595.41321358939706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0</v>
      </c>
      <c r="L72">
        <v>269.00570358014244</v>
      </c>
      <c r="M72">
        <v>23.011599005799503</v>
      </c>
      <c r="N72">
        <v>36.240190705830777</v>
      </c>
      <c r="O72">
        <v>0</v>
      </c>
      <c r="P72">
        <v>42.108088734626122</v>
      </c>
      <c r="Q72">
        <v>1.9981531249999998</v>
      </c>
      <c r="R72">
        <v>3.0023854531310765</v>
      </c>
      <c r="S72">
        <v>1.9987306491885142</v>
      </c>
      <c r="T72">
        <v>0</v>
      </c>
      <c r="U72">
        <v>64.240535908596286</v>
      </c>
      <c r="V72">
        <v>0</v>
      </c>
      <c r="W72">
        <v>0</v>
      </c>
      <c r="X72">
        <v>15.003236335043379</v>
      </c>
      <c r="Y72">
        <v>0</v>
      </c>
      <c r="Z72">
        <v>2.01070584</v>
      </c>
      <c r="AA72">
        <v>13.088087999999999</v>
      </c>
      <c r="AB72">
        <v>0</v>
      </c>
      <c r="AC72">
        <v>0</v>
      </c>
      <c r="AD72">
        <v>11.226333560000002</v>
      </c>
      <c r="AE72">
        <v>15.1671353808</v>
      </c>
      <c r="AF72">
        <v>2.7225000000000001</v>
      </c>
      <c r="AG72">
        <v>11.73031392</v>
      </c>
      <c r="AH72">
        <v>46.922145399999998</v>
      </c>
      <c r="AI72">
        <v>0.78111279999999994</v>
      </c>
      <c r="AJ72">
        <v>0</v>
      </c>
      <c r="AK72">
        <v>15.72772</v>
      </c>
      <c r="AL72">
        <v>0</v>
      </c>
      <c r="AM72">
        <v>3.2310862063492056</v>
      </c>
      <c r="AN72">
        <v>0.68867999999999996</v>
      </c>
      <c r="AO72">
        <v>6.4943424000000007</v>
      </c>
      <c r="AP72">
        <v>3.5370971999999994</v>
      </c>
      <c r="AQ72">
        <v>0</v>
      </c>
      <c r="AR72">
        <v>14.903116799999999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21.21190451951016</v>
      </c>
      <c r="BB72">
        <f t="shared" si="1"/>
        <v>595.41321358939706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0</v>
      </c>
      <c r="L73">
        <v>269.00570358014244</v>
      </c>
      <c r="M73">
        <v>23.011599005799503</v>
      </c>
      <c r="N73">
        <v>36.240190705830777</v>
      </c>
      <c r="O73">
        <v>0</v>
      </c>
      <c r="P73">
        <v>42.108088734626122</v>
      </c>
      <c r="Q73">
        <v>1.9981531249999998</v>
      </c>
      <c r="R73">
        <v>3.0023854531310765</v>
      </c>
      <c r="S73">
        <v>1.9987306491885142</v>
      </c>
      <c r="T73">
        <v>0</v>
      </c>
      <c r="U73">
        <v>64.240535908596286</v>
      </c>
      <c r="V73">
        <v>0</v>
      </c>
      <c r="W73">
        <v>0</v>
      </c>
      <c r="X73">
        <v>15.003236335043379</v>
      </c>
      <c r="Y73">
        <v>0</v>
      </c>
      <c r="Z73">
        <v>2.01070584</v>
      </c>
      <c r="AA73">
        <v>13.088087999999999</v>
      </c>
      <c r="AB73">
        <v>0</v>
      </c>
      <c r="AC73">
        <v>0</v>
      </c>
      <c r="AD73">
        <v>11.226333560000002</v>
      </c>
      <c r="AE73">
        <v>15.1671353808</v>
      </c>
      <c r="AF73">
        <v>2.7225000000000001</v>
      </c>
      <c r="AG73">
        <v>11.73031392</v>
      </c>
      <c r="AH73">
        <v>46.922145399999998</v>
      </c>
      <c r="AI73">
        <v>0.78111279999999994</v>
      </c>
      <c r="AJ73">
        <v>0</v>
      </c>
      <c r="AK73">
        <v>15.72772</v>
      </c>
      <c r="AL73">
        <v>0</v>
      </c>
      <c r="AM73">
        <v>3.2310862063492056</v>
      </c>
      <c r="AN73">
        <v>0.68867999999999996</v>
      </c>
      <c r="AO73">
        <v>6.3139439999999993</v>
      </c>
      <c r="AP73">
        <v>3.5370971999999994</v>
      </c>
      <c r="AQ73">
        <v>0</v>
      </c>
      <c r="AR73">
        <v>14.903116799999999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21.205698875910155</v>
      </c>
      <c r="BB73">
        <f t="shared" si="1"/>
        <v>595.23902083299708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0</v>
      </c>
      <c r="L74">
        <v>269.00570358014244</v>
      </c>
      <c r="M74">
        <v>23.011599005799503</v>
      </c>
      <c r="N74">
        <v>36.240190705830777</v>
      </c>
      <c r="O74">
        <v>0</v>
      </c>
      <c r="P74">
        <v>42.108088734626122</v>
      </c>
      <c r="Q74">
        <v>1.9981531249999998</v>
      </c>
      <c r="R74">
        <v>3.0023854531310765</v>
      </c>
      <c r="S74">
        <v>1.9987306491885142</v>
      </c>
      <c r="T74">
        <v>0</v>
      </c>
      <c r="U74">
        <v>64.240535908596286</v>
      </c>
      <c r="V74">
        <v>0</v>
      </c>
      <c r="W74">
        <v>0</v>
      </c>
      <c r="X74">
        <v>15.003236335043379</v>
      </c>
      <c r="Y74">
        <v>0</v>
      </c>
      <c r="Z74">
        <v>2.01070584</v>
      </c>
      <c r="AA74">
        <v>13.088087999999999</v>
      </c>
      <c r="AB74">
        <v>0</v>
      </c>
      <c r="AC74">
        <v>0</v>
      </c>
      <c r="AD74">
        <v>11.226333560000002</v>
      </c>
      <c r="AE74">
        <v>15.1671353808</v>
      </c>
      <c r="AF74">
        <v>2.7225000000000001</v>
      </c>
      <c r="AG74">
        <v>11.73031392</v>
      </c>
      <c r="AH74">
        <v>46.922145399999998</v>
      </c>
      <c r="AI74">
        <v>4.6866767999999999</v>
      </c>
      <c r="AJ74">
        <v>0</v>
      </c>
      <c r="AK74">
        <v>15.72772</v>
      </c>
      <c r="AL74">
        <v>0</v>
      </c>
      <c r="AM74">
        <v>3.2310862063492056</v>
      </c>
      <c r="AN74">
        <v>0.68867999999999996</v>
      </c>
      <c r="AO74">
        <v>6.3139439999999993</v>
      </c>
      <c r="AP74">
        <v>3.5370971999999994</v>
      </c>
      <c r="AQ74">
        <v>3.0927999999999995</v>
      </c>
      <c r="AR74">
        <v>14.903116799999999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21.44644259751016</v>
      </c>
      <c r="BB74">
        <f t="shared" si="1"/>
        <v>601.99664111139703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1.6259105521735326</v>
      </c>
      <c r="L75">
        <v>269.00570358014244</v>
      </c>
      <c r="M75">
        <v>23.011599005799503</v>
      </c>
      <c r="N75">
        <v>36.240190705830777</v>
      </c>
      <c r="O75">
        <v>0</v>
      </c>
      <c r="P75">
        <v>42.108088734626122</v>
      </c>
      <c r="Q75">
        <v>1.9981531249999998</v>
      </c>
      <c r="R75">
        <v>3.0023854531310765</v>
      </c>
      <c r="S75">
        <v>1.9987306491885142</v>
      </c>
      <c r="T75">
        <v>0</v>
      </c>
      <c r="U75">
        <v>64.240535908596286</v>
      </c>
      <c r="V75">
        <v>0</v>
      </c>
      <c r="W75">
        <v>0</v>
      </c>
      <c r="X75">
        <v>15.003236335043379</v>
      </c>
      <c r="Y75">
        <v>0</v>
      </c>
      <c r="Z75">
        <v>4.0214116799999999</v>
      </c>
      <c r="AA75">
        <v>13.088087999999999</v>
      </c>
      <c r="AB75">
        <v>0</v>
      </c>
      <c r="AC75">
        <v>0</v>
      </c>
      <c r="AD75">
        <v>11.226333560000002</v>
      </c>
      <c r="AE75">
        <v>15.1671353808</v>
      </c>
      <c r="AF75">
        <v>2.7225000000000001</v>
      </c>
      <c r="AG75">
        <v>11.73031392</v>
      </c>
      <c r="AH75">
        <v>46.922145399999998</v>
      </c>
      <c r="AI75">
        <v>4.6866767999999999</v>
      </c>
      <c r="AJ75">
        <v>0</v>
      </c>
      <c r="AK75">
        <v>15.72772</v>
      </c>
      <c r="AL75">
        <v>0</v>
      </c>
      <c r="AM75">
        <v>3.2310862063492056</v>
      </c>
      <c r="AN75">
        <v>0.68867999999999996</v>
      </c>
      <c r="AO75">
        <v>6.3139439999999993</v>
      </c>
      <c r="AP75">
        <v>3.5370971999999994</v>
      </c>
      <c r="AQ75">
        <v>3.0927999999999995</v>
      </c>
      <c r="AR75">
        <v>16.4272992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21.62397410647019</v>
      </c>
      <c r="BB75">
        <f t="shared" si="1"/>
        <v>606.97990839461045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1.6259923360741775</v>
      </c>
      <c r="L76">
        <v>269.00570358014244</v>
      </c>
      <c r="M76">
        <v>23.011599005799503</v>
      </c>
      <c r="N76">
        <v>36.240190705830777</v>
      </c>
      <c r="O76">
        <v>0</v>
      </c>
      <c r="P76">
        <v>42.108088734626122</v>
      </c>
      <c r="Q76">
        <v>1.9981531249999998</v>
      </c>
      <c r="R76">
        <v>3.0023854531310765</v>
      </c>
      <c r="S76">
        <v>1.9987306491885142</v>
      </c>
      <c r="T76">
        <v>0</v>
      </c>
      <c r="U76">
        <v>64.240535908596286</v>
      </c>
      <c r="V76">
        <v>0</v>
      </c>
      <c r="W76">
        <v>0</v>
      </c>
      <c r="X76">
        <v>15.003236335043379</v>
      </c>
      <c r="Y76">
        <v>0</v>
      </c>
      <c r="Z76">
        <v>4.0214116799999999</v>
      </c>
      <c r="AA76">
        <v>13.088087999999999</v>
      </c>
      <c r="AB76">
        <v>0</v>
      </c>
      <c r="AC76">
        <v>0</v>
      </c>
      <c r="AD76">
        <v>11.226333560000002</v>
      </c>
      <c r="AE76">
        <v>15.1671353808</v>
      </c>
      <c r="AF76">
        <v>2.7225000000000001</v>
      </c>
      <c r="AG76">
        <v>11.73031392</v>
      </c>
      <c r="AH76">
        <v>46.922145399999998</v>
      </c>
      <c r="AI76">
        <v>4.6866767999999999</v>
      </c>
      <c r="AJ76">
        <v>0</v>
      </c>
      <c r="AK76">
        <v>15.72772</v>
      </c>
      <c r="AL76">
        <v>0</v>
      </c>
      <c r="AM76">
        <v>3.2310862063492056</v>
      </c>
      <c r="AN76">
        <v>0.68867999999999996</v>
      </c>
      <c r="AO76">
        <v>6.3139439999999993</v>
      </c>
      <c r="AP76">
        <v>3.5370971999999994</v>
      </c>
      <c r="AQ76">
        <v>5.5670399999999995</v>
      </c>
      <c r="AR76">
        <v>16.4272992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21.709090890250113</v>
      </c>
      <c r="BB76">
        <f t="shared" si="1"/>
        <v>609.36911339473124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1.6259464068923293</v>
      </c>
      <c r="L77">
        <v>269.00570358014244</v>
      </c>
      <c r="M77">
        <v>23.011599005799503</v>
      </c>
      <c r="N77">
        <v>36.240190705830777</v>
      </c>
      <c r="O77">
        <v>0</v>
      </c>
      <c r="P77">
        <v>41.882094081942341</v>
      </c>
      <c r="Q77">
        <v>1.9981531249999998</v>
      </c>
      <c r="R77">
        <v>3.0023854531310765</v>
      </c>
      <c r="S77">
        <v>1.9987306491885142</v>
      </c>
      <c r="T77">
        <v>0</v>
      </c>
      <c r="U77">
        <v>64.240535908596286</v>
      </c>
      <c r="V77">
        <v>0</v>
      </c>
      <c r="W77">
        <v>0</v>
      </c>
      <c r="X77">
        <v>15.003236335043379</v>
      </c>
      <c r="Y77">
        <v>0</v>
      </c>
      <c r="Z77">
        <v>4.0214116799999999</v>
      </c>
      <c r="AA77">
        <v>13.088087999999999</v>
      </c>
      <c r="AB77">
        <v>4.0405682720000007</v>
      </c>
      <c r="AC77">
        <v>0</v>
      </c>
      <c r="AD77">
        <v>11.226333560000002</v>
      </c>
      <c r="AE77">
        <v>15.1671353808</v>
      </c>
      <c r="AF77">
        <v>2.7225000000000001</v>
      </c>
      <c r="AG77">
        <v>11.73031392</v>
      </c>
      <c r="AH77">
        <v>46.922145399999998</v>
      </c>
      <c r="AI77">
        <v>6.2489023999999986</v>
      </c>
      <c r="AJ77">
        <v>0</v>
      </c>
      <c r="AK77">
        <v>15.72772</v>
      </c>
      <c r="AL77">
        <v>0</v>
      </c>
      <c r="AM77">
        <v>3.2310862063492056</v>
      </c>
      <c r="AN77">
        <v>0.68867999999999996</v>
      </c>
      <c r="AO77">
        <v>6.3139439999999993</v>
      </c>
      <c r="AP77">
        <v>3.5370971999999994</v>
      </c>
      <c r="AQ77">
        <v>9.2783999999999995</v>
      </c>
      <c r="AR77">
        <v>16.4272992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22.021721807781784</v>
      </c>
      <c r="BB77">
        <f t="shared" si="1"/>
        <v>618.14459576733395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1.625951127372933</v>
      </c>
      <c r="L78">
        <v>269.00372825186412</v>
      </c>
      <c r="M78">
        <v>23.011599005799503</v>
      </c>
      <c r="N78">
        <v>36.240190705830777</v>
      </c>
      <c r="O78">
        <v>0</v>
      </c>
      <c r="P78">
        <v>41.882094081942341</v>
      </c>
      <c r="Q78">
        <v>6.6935341269841269</v>
      </c>
      <c r="R78">
        <v>13.004944303081706</v>
      </c>
      <c r="S78">
        <v>8.0973226837060697</v>
      </c>
      <c r="T78">
        <v>0</v>
      </c>
      <c r="U78">
        <v>64.240535908596286</v>
      </c>
      <c r="V78">
        <v>5.9976168147641848</v>
      </c>
      <c r="W78">
        <v>13.689481847725164</v>
      </c>
      <c r="X78">
        <v>44.00358026623239</v>
      </c>
      <c r="Y78">
        <v>0</v>
      </c>
      <c r="Z78">
        <v>4.0214116799999999</v>
      </c>
      <c r="AA78">
        <v>13.088087999999999</v>
      </c>
      <c r="AB78">
        <v>8.0811365439999996</v>
      </c>
      <c r="AC78">
        <v>0</v>
      </c>
      <c r="AD78">
        <v>11.226333560000002</v>
      </c>
      <c r="AE78">
        <v>15.1671353808</v>
      </c>
      <c r="AF78">
        <v>5.4449999999999985</v>
      </c>
      <c r="AG78">
        <v>11.73031392</v>
      </c>
      <c r="AH78">
        <v>46.922145399999998</v>
      </c>
      <c r="AI78">
        <v>6.2489023999999986</v>
      </c>
      <c r="AJ78">
        <v>0</v>
      </c>
      <c r="AK78">
        <v>15.72772</v>
      </c>
      <c r="AL78">
        <v>0</v>
      </c>
      <c r="AM78">
        <v>3.2310862063492056</v>
      </c>
      <c r="AN78">
        <v>0.68867999999999996</v>
      </c>
      <c r="AO78">
        <v>6.3139439999999993</v>
      </c>
      <c r="AP78">
        <v>3.5370971999999994</v>
      </c>
      <c r="AQ78">
        <v>9.2783999999999995</v>
      </c>
      <c r="AR78">
        <v>16.4272992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24.644552053108288</v>
      </c>
      <c r="BB78">
        <f t="shared" si="1"/>
        <v>691.76683766634039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1.625867472183345</v>
      </c>
      <c r="L79">
        <v>278.58451823238738</v>
      </c>
      <c r="M79">
        <v>23.011599005799503</v>
      </c>
      <c r="N79">
        <v>36.240190705830777</v>
      </c>
      <c r="O79">
        <v>0</v>
      </c>
      <c r="P79">
        <v>41.882094081942341</v>
      </c>
      <c r="Q79">
        <v>6.6935341269841269</v>
      </c>
      <c r="R79">
        <v>13.004944303081706</v>
      </c>
      <c r="S79">
        <v>8.0973226837060697</v>
      </c>
      <c r="T79">
        <v>0</v>
      </c>
      <c r="U79">
        <v>62.989841858353515</v>
      </c>
      <c r="V79">
        <v>5.9976168147641848</v>
      </c>
      <c r="W79">
        <v>13.691785173160174</v>
      </c>
      <c r="X79">
        <v>44.001578694098164</v>
      </c>
      <c r="Y79">
        <v>0</v>
      </c>
      <c r="Z79">
        <v>6.0321175199999999</v>
      </c>
      <c r="AA79">
        <v>13.088087999999999</v>
      </c>
      <c r="AB79">
        <v>6.1344660000000006</v>
      </c>
      <c r="AC79">
        <v>0</v>
      </c>
      <c r="AD79">
        <v>11.834257760000002</v>
      </c>
      <c r="AE79">
        <v>15.1671353808</v>
      </c>
      <c r="AF79">
        <v>9.1960000000000015</v>
      </c>
      <c r="AG79">
        <v>11.73031392</v>
      </c>
      <c r="AH79">
        <v>47.445116680000005</v>
      </c>
      <c r="AI79">
        <v>6.2489023999999986</v>
      </c>
      <c r="AJ79">
        <v>0</v>
      </c>
      <c r="AK79">
        <v>15.72772</v>
      </c>
      <c r="AL79">
        <v>0</v>
      </c>
      <c r="AM79">
        <v>4.8588992571428564</v>
      </c>
      <c r="AN79">
        <v>0.68867999999999996</v>
      </c>
      <c r="AO79">
        <v>6.3139439999999993</v>
      </c>
      <c r="AP79">
        <v>3.5370971999999994</v>
      </c>
      <c r="AQ79">
        <v>12.371199999999998</v>
      </c>
      <c r="AR79">
        <v>14.903116799999999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25.211212168735106</v>
      </c>
      <c r="BB79">
        <f t="shared" si="1"/>
        <v>707.67285300589901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1.5431299386905288</v>
      </c>
      <c r="L80">
        <v>269.00409836065575</v>
      </c>
      <c r="M80">
        <v>23.011599005799503</v>
      </c>
      <c r="N80">
        <v>36.240190705830777</v>
      </c>
      <c r="O80">
        <v>0</v>
      </c>
      <c r="P80">
        <v>41.882094081942341</v>
      </c>
      <c r="Q80">
        <v>6.6935341269841269</v>
      </c>
      <c r="R80">
        <v>13.004944303081706</v>
      </c>
      <c r="S80">
        <v>8.0973226837060697</v>
      </c>
      <c r="T80">
        <v>0</v>
      </c>
      <c r="U80">
        <v>62.989841858353515</v>
      </c>
      <c r="V80">
        <v>5.9976168147641848</v>
      </c>
      <c r="W80">
        <v>13.691785173160174</v>
      </c>
      <c r="X80">
        <v>44.001578694098164</v>
      </c>
      <c r="Y80">
        <v>0</v>
      </c>
      <c r="Z80">
        <v>6.0321175199999999</v>
      </c>
      <c r="AA80">
        <v>13.088087999999999</v>
      </c>
      <c r="AB80">
        <v>6.1344660000000006</v>
      </c>
      <c r="AC80">
        <v>0</v>
      </c>
      <c r="AD80">
        <v>11.834257760000002</v>
      </c>
      <c r="AE80">
        <v>15.1671353808</v>
      </c>
      <c r="AF80">
        <v>9.1960000000000015</v>
      </c>
      <c r="AG80">
        <v>11.73031392</v>
      </c>
      <c r="AH80">
        <v>47.445116680000005</v>
      </c>
      <c r="AI80">
        <v>20.308932800000001</v>
      </c>
      <c r="AJ80">
        <v>0</v>
      </c>
      <c r="AK80">
        <v>15.72772</v>
      </c>
      <c r="AL80">
        <v>0</v>
      </c>
      <c r="AM80">
        <v>4.8588992571428564</v>
      </c>
      <c r="AN80">
        <v>0.68867999999999996</v>
      </c>
      <c r="AO80">
        <v>6.3139439999999993</v>
      </c>
      <c r="AP80">
        <v>3.5370971999999994</v>
      </c>
      <c r="AQ80">
        <v>12.371199999999998</v>
      </c>
      <c r="AR80">
        <v>14.903116799999999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25.362464484839418</v>
      </c>
      <c r="BB80">
        <f t="shared" si="1"/>
        <v>711.91847368457013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0</v>
      </c>
      <c r="L81">
        <v>269.00570358014244</v>
      </c>
      <c r="M81">
        <v>23.011599005799503</v>
      </c>
      <c r="N81">
        <v>36.240190705830777</v>
      </c>
      <c r="O81">
        <v>0</v>
      </c>
      <c r="P81">
        <v>41.882094081942341</v>
      </c>
      <c r="Q81">
        <v>6.6935341269841269</v>
      </c>
      <c r="R81">
        <v>13.004944303081706</v>
      </c>
      <c r="S81">
        <v>8.0973226837060697</v>
      </c>
      <c r="T81">
        <v>0</v>
      </c>
      <c r="U81">
        <v>62.989841858353515</v>
      </c>
      <c r="V81">
        <v>5.9976168147641848</v>
      </c>
      <c r="W81">
        <v>13.691785173160174</v>
      </c>
      <c r="X81">
        <v>44.001578694098164</v>
      </c>
      <c r="Y81">
        <v>0</v>
      </c>
      <c r="Z81">
        <v>2.01070584</v>
      </c>
      <c r="AA81">
        <v>13.088087999999999</v>
      </c>
      <c r="AB81">
        <v>6.1344660000000006</v>
      </c>
      <c r="AC81">
        <v>0</v>
      </c>
      <c r="AD81">
        <v>11.834257760000002</v>
      </c>
      <c r="AE81">
        <v>15.1671353808</v>
      </c>
      <c r="AF81">
        <v>9.1960000000000015</v>
      </c>
      <c r="AG81">
        <v>11.73031392</v>
      </c>
      <c r="AH81">
        <v>47.445116680000005</v>
      </c>
      <c r="AI81">
        <v>20.308932800000001</v>
      </c>
      <c r="AJ81">
        <v>0</v>
      </c>
      <c r="AK81">
        <v>15.72772</v>
      </c>
      <c r="AL81">
        <v>0</v>
      </c>
      <c r="AM81">
        <v>4.8588992571428564</v>
      </c>
      <c r="AN81">
        <v>0.68867999999999996</v>
      </c>
      <c r="AO81">
        <v>6.3139439999999993</v>
      </c>
      <c r="AP81">
        <v>1.9650540000000001</v>
      </c>
      <c r="AQ81">
        <v>12.371199999999998</v>
      </c>
      <c r="AR81">
        <v>14.903116799999999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25.117021484245601</v>
      </c>
      <c r="BB81">
        <f t="shared" si="1"/>
        <v>705.02893708596014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0</v>
      </c>
      <c r="L82">
        <v>269.00570358014244</v>
      </c>
      <c r="M82">
        <v>23.011599005799503</v>
      </c>
      <c r="N82">
        <v>36.240190705830777</v>
      </c>
      <c r="O82">
        <v>0</v>
      </c>
      <c r="P82">
        <v>41.882094081942341</v>
      </c>
      <c r="Q82">
        <v>6.6935341269841269</v>
      </c>
      <c r="R82">
        <v>13.004944303081706</v>
      </c>
      <c r="S82">
        <v>8.0973226837060697</v>
      </c>
      <c r="T82">
        <v>0</v>
      </c>
      <c r="U82">
        <v>62.989841858353515</v>
      </c>
      <c r="V82">
        <v>5.9976168147641848</v>
      </c>
      <c r="W82">
        <v>13.691785173160174</v>
      </c>
      <c r="X82">
        <v>44.001578694098164</v>
      </c>
      <c r="Y82">
        <v>0</v>
      </c>
      <c r="Z82">
        <v>2.01070584</v>
      </c>
      <c r="AA82">
        <v>13.088087999999999</v>
      </c>
      <c r="AB82">
        <v>8.1792880000000014</v>
      </c>
      <c r="AC82">
        <v>0</v>
      </c>
      <c r="AD82">
        <v>11.834257760000002</v>
      </c>
      <c r="AE82">
        <v>15.1671353808</v>
      </c>
      <c r="AF82">
        <v>9.1960000000000015</v>
      </c>
      <c r="AG82">
        <v>11.73031392</v>
      </c>
      <c r="AH82">
        <v>47.445116680000005</v>
      </c>
      <c r="AI82">
        <v>20.308932800000001</v>
      </c>
      <c r="AJ82">
        <v>0</v>
      </c>
      <c r="AK82">
        <v>15.72772</v>
      </c>
      <c r="AL82">
        <v>0</v>
      </c>
      <c r="AM82">
        <v>4.8588992571428564</v>
      </c>
      <c r="AN82">
        <v>0.68867999999999996</v>
      </c>
      <c r="AO82">
        <v>6.3139439999999993</v>
      </c>
      <c r="AP82">
        <v>1.9650540000000001</v>
      </c>
      <c r="AQ82">
        <v>12.371199999999998</v>
      </c>
      <c r="AR82">
        <v>14.903116799999999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25.187363361045609</v>
      </c>
      <c r="BB82">
        <f t="shared" si="1"/>
        <v>707.00341720916015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1.5326597120567376</v>
      </c>
      <c r="L83">
        <v>269.00570358014244</v>
      </c>
      <c r="M83">
        <v>23.011599005799503</v>
      </c>
      <c r="N83">
        <v>36.240190705830777</v>
      </c>
      <c r="O83">
        <v>0</v>
      </c>
      <c r="P83">
        <v>41.99032569223786</v>
      </c>
      <c r="Q83">
        <v>6.6935341269841269</v>
      </c>
      <c r="R83">
        <v>13.004944303081706</v>
      </c>
      <c r="S83">
        <v>8.0973226837060697</v>
      </c>
      <c r="T83">
        <v>0</v>
      </c>
      <c r="U83">
        <v>62.989841858353515</v>
      </c>
      <c r="V83">
        <v>5.9976168147641848</v>
      </c>
      <c r="W83">
        <v>13.691785173160174</v>
      </c>
      <c r="X83">
        <v>44.001578694098164</v>
      </c>
      <c r="Y83">
        <v>0</v>
      </c>
      <c r="Z83">
        <v>2.01070584</v>
      </c>
      <c r="AA83">
        <v>13.088087999999999</v>
      </c>
      <c r="AB83">
        <v>8.1792880000000014</v>
      </c>
      <c r="AC83">
        <v>0</v>
      </c>
      <c r="AD83">
        <v>11.834257760000002</v>
      </c>
      <c r="AE83">
        <v>15.1671353808</v>
      </c>
      <c r="AF83">
        <v>9.1960000000000015</v>
      </c>
      <c r="AG83">
        <v>11.73031392</v>
      </c>
      <c r="AH83">
        <v>47.445116680000005</v>
      </c>
      <c r="AI83">
        <v>20.308932800000001</v>
      </c>
      <c r="AJ83">
        <v>0</v>
      </c>
      <c r="AK83">
        <v>15.72772</v>
      </c>
      <c r="AL83">
        <v>0</v>
      </c>
      <c r="AM83">
        <v>4.8588992571428564</v>
      </c>
      <c r="AN83">
        <v>0.68867999999999996</v>
      </c>
      <c r="AO83">
        <v>5.6825495999999989</v>
      </c>
      <c r="AP83">
        <v>1.9650540000000001</v>
      </c>
      <c r="AQ83">
        <v>12.371199999999998</v>
      </c>
      <c r="AR83">
        <v>16.4272992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25.274522233574523</v>
      </c>
      <c r="BB83">
        <f t="shared" si="1"/>
        <v>709.44993765898357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0</v>
      </c>
      <c r="L84">
        <v>269.00570358014244</v>
      </c>
      <c r="M84">
        <v>23.011599005799503</v>
      </c>
      <c r="N84">
        <v>36.240190705830777</v>
      </c>
      <c r="O84">
        <v>0</v>
      </c>
      <c r="P84">
        <v>41.99032569223786</v>
      </c>
      <c r="Q84">
        <v>6.6935341269841269</v>
      </c>
      <c r="R84">
        <v>13.004944303081706</v>
      </c>
      <c r="S84">
        <v>8.0973226837060697</v>
      </c>
      <c r="T84">
        <v>0</v>
      </c>
      <c r="U84">
        <v>62.989841858353515</v>
      </c>
      <c r="V84">
        <v>5.9976168147641848</v>
      </c>
      <c r="W84">
        <v>13.691785173160174</v>
      </c>
      <c r="X84">
        <v>44.001578694098164</v>
      </c>
      <c r="Y84">
        <v>0</v>
      </c>
      <c r="Z84">
        <v>2.01070584</v>
      </c>
      <c r="AA84">
        <v>13.088087999999999</v>
      </c>
      <c r="AB84">
        <v>8.1792880000000014</v>
      </c>
      <c r="AC84">
        <v>0</v>
      </c>
      <c r="AD84">
        <v>11.834257760000002</v>
      </c>
      <c r="AE84">
        <v>15.1671353808</v>
      </c>
      <c r="AF84">
        <v>9.1960000000000015</v>
      </c>
      <c r="AG84">
        <v>11.73031392</v>
      </c>
      <c r="AH84">
        <v>47.445116680000005</v>
      </c>
      <c r="AI84">
        <v>20.308932800000001</v>
      </c>
      <c r="AJ84">
        <v>0</v>
      </c>
      <c r="AK84">
        <v>15.72772</v>
      </c>
      <c r="AL84">
        <v>0</v>
      </c>
      <c r="AM84">
        <v>4.8588992571428564</v>
      </c>
      <c r="AN84">
        <v>0.68867999999999996</v>
      </c>
      <c r="AO84">
        <v>5.6825495999999989</v>
      </c>
      <c r="AP84">
        <v>1.9650540000000001</v>
      </c>
      <c r="AQ84">
        <v>12.371199999999998</v>
      </c>
      <c r="AR84">
        <v>16.4272992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25.221798742439773</v>
      </c>
      <c r="BB84">
        <f t="shared" si="1"/>
        <v>707.97000143806156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0</v>
      </c>
      <c r="L85">
        <v>269.00570358014244</v>
      </c>
      <c r="M85">
        <v>23.011599005799503</v>
      </c>
      <c r="N85">
        <v>36.240190705830777</v>
      </c>
      <c r="O85">
        <v>0</v>
      </c>
      <c r="P85">
        <v>41.99032569223786</v>
      </c>
      <c r="Q85">
        <v>6.6935341269841269</v>
      </c>
      <c r="R85">
        <v>13.004944303081706</v>
      </c>
      <c r="S85">
        <v>8.0973226837060697</v>
      </c>
      <c r="T85">
        <v>0</v>
      </c>
      <c r="U85">
        <v>60.83117345206697</v>
      </c>
      <c r="V85">
        <v>5.9976168147641848</v>
      </c>
      <c r="W85">
        <v>13.691785173160174</v>
      </c>
      <c r="X85">
        <v>44.001578694098164</v>
      </c>
      <c r="Y85">
        <v>0</v>
      </c>
      <c r="Z85">
        <v>2.01070584</v>
      </c>
      <c r="AA85">
        <v>13.088087999999999</v>
      </c>
      <c r="AB85">
        <v>8.1792880000000014</v>
      </c>
      <c r="AC85">
        <v>0</v>
      </c>
      <c r="AD85">
        <v>11.834257760000002</v>
      </c>
      <c r="AE85">
        <v>15.1671353808</v>
      </c>
      <c r="AF85">
        <v>9.1960000000000015</v>
      </c>
      <c r="AG85">
        <v>11.73031392</v>
      </c>
      <c r="AH85">
        <v>47.445116680000005</v>
      </c>
      <c r="AI85">
        <v>20.308932800000001</v>
      </c>
      <c r="AJ85">
        <v>0</v>
      </c>
      <c r="AK85">
        <v>15.72772</v>
      </c>
      <c r="AL85">
        <v>0</v>
      </c>
      <c r="AM85">
        <v>4.8588992571428564</v>
      </c>
      <c r="AN85">
        <v>0.68867999999999996</v>
      </c>
      <c r="AO85">
        <v>5.6825495999999989</v>
      </c>
      <c r="AP85">
        <v>3.5370971999999994</v>
      </c>
      <c r="AQ85">
        <v>12.371199999999998</v>
      </c>
      <c r="AR85">
        <v>14.903116799999999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25.149186838063518</v>
      </c>
      <c r="BB85">
        <f t="shared" si="1"/>
        <v>705.9318057361512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0</v>
      </c>
      <c r="L86">
        <v>269.00570358014244</v>
      </c>
      <c r="M86">
        <v>23.011599005799503</v>
      </c>
      <c r="N86">
        <v>36.240190705830777</v>
      </c>
      <c r="O86">
        <v>0</v>
      </c>
      <c r="P86">
        <v>41.99032569223786</v>
      </c>
      <c r="Q86">
        <v>6.6935341269841269</v>
      </c>
      <c r="R86">
        <v>13.004944303081706</v>
      </c>
      <c r="S86">
        <v>8.0973226837060697</v>
      </c>
      <c r="T86">
        <v>0</v>
      </c>
      <c r="U86">
        <v>58.678859587372067</v>
      </c>
      <c r="V86">
        <v>5.9976168147641848</v>
      </c>
      <c r="W86">
        <v>13.691785173160174</v>
      </c>
      <c r="X86">
        <v>44.001578694098164</v>
      </c>
      <c r="Y86">
        <v>0</v>
      </c>
      <c r="Z86">
        <v>2.01070584</v>
      </c>
      <c r="AA86">
        <v>13.088087999999999</v>
      </c>
      <c r="AB86">
        <v>8.1792880000000014</v>
      </c>
      <c r="AC86">
        <v>0</v>
      </c>
      <c r="AD86">
        <v>11.834257760000002</v>
      </c>
      <c r="AE86">
        <v>15.1671353808</v>
      </c>
      <c r="AF86">
        <v>9.1960000000000015</v>
      </c>
      <c r="AG86">
        <v>11.73031392</v>
      </c>
      <c r="AH86">
        <v>47.445116680000005</v>
      </c>
      <c r="AI86">
        <v>4.6866767999999999</v>
      </c>
      <c r="AJ86">
        <v>0</v>
      </c>
      <c r="AK86">
        <v>15.72772</v>
      </c>
      <c r="AL86">
        <v>0</v>
      </c>
      <c r="AM86">
        <v>4.8588992571428564</v>
      </c>
      <c r="AN86">
        <v>0.68867999999999996</v>
      </c>
      <c r="AO86">
        <v>5.6825495999999989</v>
      </c>
      <c r="AP86">
        <v>3.5370971999999994</v>
      </c>
      <c r="AQ86">
        <v>12.371199999999998</v>
      </c>
      <c r="AR86">
        <v>14.903116799999999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24.537741634717992</v>
      </c>
      <c r="BB86">
        <f t="shared" si="1"/>
        <v>688.76868107480175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0</v>
      </c>
      <c r="L87">
        <v>269.00570358014244</v>
      </c>
      <c r="M87">
        <v>23.932288900690388</v>
      </c>
      <c r="N87">
        <v>36.240190705830777</v>
      </c>
      <c r="O87">
        <v>0</v>
      </c>
      <c r="P87">
        <v>41.99032569223786</v>
      </c>
      <c r="Q87">
        <v>6.6935341269841269</v>
      </c>
      <c r="R87">
        <v>13.004944303081706</v>
      </c>
      <c r="S87">
        <v>8.0973226837060697</v>
      </c>
      <c r="T87">
        <v>0</v>
      </c>
      <c r="U87">
        <v>58.678859587372067</v>
      </c>
      <c r="V87">
        <v>5.9976168147641848</v>
      </c>
      <c r="W87">
        <v>13.689481847725164</v>
      </c>
      <c r="X87">
        <v>44.00358026623239</v>
      </c>
      <c r="Y87">
        <v>0</v>
      </c>
      <c r="Z87">
        <v>2.01070584</v>
      </c>
      <c r="AA87">
        <v>13.088087999999999</v>
      </c>
      <c r="AB87">
        <v>6.1344660000000006</v>
      </c>
      <c r="AC87">
        <v>2.9691613119999998</v>
      </c>
      <c r="AD87">
        <v>11.226333560000002</v>
      </c>
      <c r="AE87">
        <v>15.1671353808</v>
      </c>
      <c r="AF87">
        <v>8.1674999999999986</v>
      </c>
      <c r="AG87">
        <v>11.73031392</v>
      </c>
      <c r="AH87">
        <v>46.922145399999998</v>
      </c>
      <c r="AI87">
        <v>4.6866767999999999</v>
      </c>
      <c r="AJ87">
        <v>0</v>
      </c>
      <c r="AK87">
        <v>15.72772</v>
      </c>
      <c r="AL87">
        <v>0</v>
      </c>
      <c r="AM87">
        <v>4.253581841269841</v>
      </c>
      <c r="AN87">
        <v>0.68867999999999996</v>
      </c>
      <c r="AO87">
        <v>5.6825495999999989</v>
      </c>
      <c r="AP87">
        <v>3.5370971999999994</v>
      </c>
      <c r="AQ87">
        <v>12.371199999999998</v>
      </c>
      <c r="AR87">
        <v>14.903116799999999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24.506094084398963</v>
      </c>
      <c r="BB87">
        <f t="shared" si="1"/>
        <v>687.88034318283792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2.9514615637860087</v>
      </c>
      <c r="L88">
        <v>269.00570358014244</v>
      </c>
      <c r="M88">
        <v>23.932288900690388</v>
      </c>
      <c r="N88">
        <v>36.240190705830777</v>
      </c>
      <c r="O88">
        <v>0</v>
      </c>
      <c r="P88">
        <v>41.99032569223786</v>
      </c>
      <c r="Q88">
        <v>6.6935341269841269</v>
      </c>
      <c r="R88">
        <v>13.004944303081706</v>
      </c>
      <c r="S88">
        <v>8.0973226837060697</v>
      </c>
      <c r="T88">
        <v>0</v>
      </c>
      <c r="U88">
        <v>58.678859587372067</v>
      </c>
      <c r="V88">
        <v>5.9976168147641848</v>
      </c>
      <c r="W88">
        <v>13.689481847725164</v>
      </c>
      <c r="X88">
        <v>44.00358026623239</v>
      </c>
      <c r="Y88">
        <v>0</v>
      </c>
      <c r="Z88">
        <v>2.01070584</v>
      </c>
      <c r="AA88">
        <v>13.088087999999999</v>
      </c>
      <c r="AB88">
        <v>6.1344660000000006</v>
      </c>
      <c r="AC88">
        <v>2.9691613119999998</v>
      </c>
      <c r="AD88">
        <v>11.226333560000002</v>
      </c>
      <c r="AE88">
        <v>15.1671353808</v>
      </c>
      <c r="AF88">
        <v>8.1674999999999986</v>
      </c>
      <c r="AG88">
        <v>11.73031392</v>
      </c>
      <c r="AH88">
        <v>46.922145399999998</v>
      </c>
      <c r="AI88">
        <v>4.6866767999999999</v>
      </c>
      <c r="AJ88">
        <v>0</v>
      </c>
      <c r="AK88">
        <v>15.72772</v>
      </c>
      <c r="AL88">
        <v>0</v>
      </c>
      <c r="AM88">
        <v>3.2310862063492056</v>
      </c>
      <c r="AN88">
        <v>0.68867999999999996</v>
      </c>
      <c r="AO88">
        <v>5.6825495999999989</v>
      </c>
      <c r="AP88">
        <v>3.5370971999999994</v>
      </c>
      <c r="AQ88">
        <v>12.371199999999998</v>
      </c>
      <c r="AR88">
        <v>14.903116799999999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24.572450511100907</v>
      </c>
      <c r="BB88">
        <f t="shared" si="1"/>
        <v>689.74295268500134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2.9514740774553152</v>
      </c>
      <c r="L89">
        <v>342.99947663551393</v>
      </c>
      <c r="M89">
        <v>23.011599005799503</v>
      </c>
      <c r="N89">
        <v>36.240190705830777</v>
      </c>
      <c r="O89">
        <v>0</v>
      </c>
      <c r="P89">
        <v>42.108088734626122</v>
      </c>
      <c r="Q89">
        <v>6.6931244064577395</v>
      </c>
      <c r="R89">
        <v>13.00487679531021</v>
      </c>
      <c r="S89">
        <v>8.0993164050235489</v>
      </c>
      <c r="T89">
        <v>0</v>
      </c>
      <c r="U89">
        <v>58.678859587372067</v>
      </c>
      <c r="V89">
        <v>5.9960498220640579</v>
      </c>
      <c r="W89">
        <v>13.689481847725164</v>
      </c>
      <c r="X89">
        <v>44.00358026623239</v>
      </c>
      <c r="Y89">
        <v>0</v>
      </c>
      <c r="Z89">
        <v>2.01070584</v>
      </c>
      <c r="AA89">
        <v>13.088087999999999</v>
      </c>
      <c r="AB89">
        <v>12.121704816000001</v>
      </c>
      <c r="AC89">
        <v>2.9691613119999998</v>
      </c>
      <c r="AD89">
        <v>11.226333560000002</v>
      </c>
      <c r="AE89">
        <v>15.1671353808</v>
      </c>
      <c r="AF89">
        <v>8.1674999999999986</v>
      </c>
      <c r="AG89">
        <v>11.73031392</v>
      </c>
      <c r="AH89">
        <v>46.922145399999998</v>
      </c>
      <c r="AI89">
        <v>4.6866767999999999</v>
      </c>
      <c r="AJ89">
        <v>0</v>
      </c>
      <c r="AK89">
        <v>15.72772</v>
      </c>
      <c r="AL89">
        <v>0</v>
      </c>
      <c r="AM89">
        <v>3.2310862063492056</v>
      </c>
      <c r="AN89">
        <v>0.68867999999999996</v>
      </c>
      <c r="AO89">
        <v>5.6825495999999989</v>
      </c>
      <c r="AP89">
        <v>3.5370971999999994</v>
      </c>
      <c r="AQ89">
        <v>12.371199999999998</v>
      </c>
      <c r="AR89">
        <v>14.903116799999999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27.296174627285115</v>
      </c>
      <c r="BB89">
        <f t="shared" si="1"/>
        <v>766.19727560167473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2.9514740774553152</v>
      </c>
      <c r="L90">
        <v>421.00053719960135</v>
      </c>
      <c r="M90">
        <v>23.011599005799503</v>
      </c>
      <c r="N90">
        <v>36.240190705830777</v>
      </c>
      <c r="O90">
        <v>0</v>
      </c>
      <c r="P90">
        <v>42.108088734626122</v>
      </c>
      <c r="Q90">
        <v>6.6931244064577395</v>
      </c>
      <c r="R90">
        <v>13.00487679531021</v>
      </c>
      <c r="S90">
        <v>8.0993164050235489</v>
      </c>
      <c r="T90">
        <v>0</v>
      </c>
      <c r="U90">
        <v>58.678859587372067</v>
      </c>
      <c r="V90">
        <v>5.9960498220640579</v>
      </c>
      <c r="W90">
        <v>13.689481847725164</v>
      </c>
      <c r="X90">
        <v>44.00358026623239</v>
      </c>
      <c r="Y90">
        <v>0</v>
      </c>
      <c r="Z90">
        <v>2.01070584</v>
      </c>
      <c r="AA90">
        <v>13.088087999999999</v>
      </c>
      <c r="AB90">
        <v>12.121704816000001</v>
      </c>
      <c r="AC90">
        <v>2.9691613119999998</v>
      </c>
      <c r="AD90">
        <v>11.226333560000002</v>
      </c>
      <c r="AE90">
        <v>15.1671353808</v>
      </c>
      <c r="AF90">
        <v>8.1674999999999986</v>
      </c>
      <c r="AG90">
        <v>11.73031392</v>
      </c>
      <c r="AH90">
        <v>46.922145399999998</v>
      </c>
      <c r="AI90">
        <v>4.6866767999999999</v>
      </c>
      <c r="AJ90">
        <v>0</v>
      </c>
      <c r="AK90">
        <v>15.72772</v>
      </c>
      <c r="AL90">
        <v>0</v>
      </c>
      <c r="AM90">
        <v>3.2310862063492056</v>
      </c>
      <c r="AN90">
        <v>0.68867999999999996</v>
      </c>
      <c r="AO90">
        <v>5.6825495999999989</v>
      </c>
      <c r="AP90">
        <v>3.5370971999999994</v>
      </c>
      <c r="AQ90">
        <v>12.371199999999998</v>
      </c>
      <c r="AR90">
        <v>14.903116799999999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29.979411099725684</v>
      </c>
      <c r="BB90">
        <f t="shared" si="1"/>
        <v>841.51509969332164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2.9514740774553152</v>
      </c>
      <c r="L91">
        <v>348.99815438002298</v>
      </c>
      <c r="M91">
        <v>23.011599005799503</v>
      </c>
      <c r="N91">
        <v>36.240190705830777</v>
      </c>
      <c r="O91">
        <v>0</v>
      </c>
      <c r="P91">
        <v>42.108088734626122</v>
      </c>
      <c r="Q91">
        <v>6.6931244064577395</v>
      </c>
      <c r="R91">
        <v>13.00487679531021</v>
      </c>
      <c r="S91">
        <v>8.0993164050235489</v>
      </c>
      <c r="T91">
        <v>0</v>
      </c>
      <c r="U91">
        <v>58.678859587372067</v>
      </c>
      <c r="V91">
        <v>5.9960498220640579</v>
      </c>
      <c r="W91">
        <v>13.689481847725164</v>
      </c>
      <c r="X91">
        <v>44.00358026623239</v>
      </c>
      <c r="Y91">
        <v>0</v>
      </c>
      <c r="Z91">
        <v>4.0214116799999999</v>
      </c>
      <c r="AA91">
        <v>13.088087999999999</v>
      </c>
      <c r="AB91">
        <v>12.121704816000001</v>
      </c>
      <c r="AC91">
        <v>3.1254329599999999</v>
      </c>
      <c r="AD91">
        <v>11.834257760000002</v>
      </c>
      <c r="AE91">
        <v>15.1671353808</v>
      </c>
      <c r="AF91">
        <v>9.1960000000000015</v>
      </c>
      <c r="AG91">
        <v>11.73031392</v>
      </c>
      <c r="AH91">
        <v>47.445116680000005</v>
      </c>
      <c r="AI91">
        <v>4.6866767999999999</v>
      </c>
      <c r="AJ91">
        <v>0</v>
      </c>
      <c r="AK91">
        <v>15.72772</v>
      </c>
      <c r="AL91">
        <v>0</v>
      </c>
      <c r="AM91">
        <v>3.2310862063492056</v>
      </c>
      <c r="AN91">
        <v>0.68867999999999996</v>
      </c>
      <c r="AO91">
        <v>6.3139439999999993</v>
      </c>
      <c r="AP91">
        <v>3.5370971999999994</v>
      </c>
      <c r="AQ91">
        <v>12.371199999999998</v>
      </c>
      <c r="AR91">
        <v>14.903116799999999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27.67307593813614</v>
      </c>
      <c r="BB91">
        <f t="shared" si="1"/>
        <v>776.77681940333287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2.9514740774553152</v>
      </c>
      <c r="L92">
        <v>446.00050235448742</v>
      </c>
      <c r="M92">
        <v>23.011599005799503</v>
      </c>
      <c r="N92">
        <v>36.240190705830777</v>
      </c>
      <c r="O92">
        <v>0</v>
      </c>
      <c r="P92">
        <v>42.108088734626122</v>
      </c>
      <c r="Q92">
        <v>6.6931244064577395</v>
      </c>
      <c r="R92">
        <v>13.00487679531021</v>
      </c>
      <c r="S92">
        <v>8.0993164050235489</v>
      </c>
      <c r="T92">
        <v>0</v>
      </c>
      <c r="U92">
        <v>58.678859587372067</v>
      </c>
      <c r="V92">
        <v>5.9960498220640579</v>
      </c>
      <c r="W92">
        <v>13.689481847725164</v>
      </c>
      <c r="X92">
        <v>44.00358026623239</v>
      </c>
      <c r="Y92">
        <v>0</v>
      </c>
      <c r="Z92">
        <v>4.0214116799999999</v>
      </c>
      <c r="AA92">
        <v>13.088087999999999</v>
      </c>
      <c r="AB92">
        <v>12.121704816000001</v>
      </c>
      <c r="AC92">
        <v>3.1254329599999999</v>
      </c>
      <c r="AD92">
        <v>11.834257760000002</v>
      </c>
      <c r="AE92">
        <v>15.1671353808</v>
      </c>
      <c r="AF92">
        <v>9.1960000000000015</v>
      </c>
      <c r="AG92">
        <v>11.73031392</v>
      </c>
      <c r="AH92">
        <v>47.445116680000005</v>
      </c>
      <c r="AI92">
        <v>4.6866767999999999</v>
      </c>
      <c r="AJ92">
        <v>0</v>
      </c>
      <c r="AK92">
        <v>15.72772</v>
      </c>
      <c r="AL92">
        <v>0</v>
      </c>
      <c r="AM92">
        <v>3.2310862063492056</v>
      </c>
      <c r="AN92">
        <v>0.68867999999999996</v>
      </c>
      <c r="AO92">
        <v>6.3139439999999993</v>
      </c>
      <c r="AP92">
        <v>3.5370971999999994</v>
      </c>
      <c r="AQ92">
        <v>12.371199999999998</v>
      </c>
      <c r="AR92">
        <v>14.903116799999999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31.009956695501604</v>
      </c>
      <c r="BB92">
        <f t="shared" si="1"/>
        <v>870.44228662043167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2.9514740774553152</v>
      </c>
      <c r="L93">
        <v>460.92711835954827</v>
      </c>
      <c r="M93">
        <v>23.011599005799503</v>
      </c>
      <c r="N93">
        <v>36.240190705830777</v>
      </c>
      <c r="O93">
        <v>0</v>
      </c>
      <c r="P93">
        <v>42.108088734626122</v>
      </c>
      <c r="Q93">
        <v>6.6931244064577395</v>
      </c>
      <c r="R93">
        <v>13.00487679531021</v>
      </c>
      <c r="S93">
        <v>8.0993164050235489</v>
      </c>
      <c r="T93">
        <v>0</v>
      </c>
      <c r="U93">
        <v>58.678859587372067</v>
      </c>
      <c r="V93">
        <v>5.9960498220640579</v>
      </c>
      <c r="W93">
        <v>13.689481847725164</v>
      </c>
      <c r="X93">
        <v>44.00358026623239</v>
      </c>
      <c r="Y93">
        <v>0</v>
      </c>
      <c r="Z93">
        <v>4.0214116799999999</v>
      </c>
      <c r="AA93">
        <v>13.088087999999999</v>
      </c>
      <c r="AB93">
        <v>12.121704816000001</v>
      </c>
      <c r="AC93">
        <v>3.1254329599999999</v>
      </c>
      <c r="AD93">
        <v>11.834257760000002</v>
      </c>
      <c r="AE93">
        <v>15.1671353808</v>
      </c>
      <c r="AF93">
        <v>9.1960000000000015</v>
      </c>
      <c r="AG93">
        <v>11.73031392</v>
      </c>
      <c r="AH93">
        <v>47.445116680000005</v>
      </c>
      <c r="AI93">
        <v>5.6630678000000003</v>
      </c>
      <c r="AJ93">
        <v>0</v>
      </c>
      <c r="AK93">
        <v>15.72772</v>
      </c>
      <c r="AL93">
        <v>0</v>
      </c>
      <c r="AM93">
        <v>3.2310862063492056</v>
      </c>
      <c r="AN93">
        <v>0.68867999999999996</v>
      </c>
      <c r="AO93">
        <v>6.1335456000000006</v>
      </c>
      <c r="AP93">
        <v>3.5370971999999994</v>
      </c>
      <c r="AQ93">
        <v>12.371199999999998</v>
      </c>
      <c r="AR93">
        <v>14.903116799999999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31.550814350084298</v>
      </c>
      <c r="BB93">
        <f t="shared" si="1"/>
        <v>885.62403757090988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2.9514740774553152</v>
      </c>
      <c r="L94">
        <v>460.92711835954827</v>
      </c>
      <c r="M94">
        <v>23.011599005799503</v>
      </c>
      <c r="N94">
        <v>36.240190705830777</v>
      </c>
      <c r="O94">
        <v>0</v>
      </c>
      <c r="P94">
        <v>42.108088734626122</v>
      </c>
      <c r="Q94">
        <v>6.6931244064577395</v>
      </c>
      <c r="R94">
        <v>13.00487679531021</v>
      </c>
      <c r="S94">
        <v>8.0993164050235489</v>
      </c>
      <c r="T94">
        <v>0</v>
      </c>
      <c r="U94">
        <v>58.678859587372067</v>
      </c>
      <c r="V94">
        <v>5.9960498220640579</v>
      </c>
      <c r="W94">
        <v>13.689481847725164</v>
      </c>
      <c r="X94">
        <v>44.00358026623239</v>
      </c>
      <c r="Y94">
        <v>0</v>
      </c>
      <c r="Z94">
        <v>4.0214116799999999</v>
      </c>
      <c r="AA94">
        <v>13.088087999999999</v>
      </c>
      <c r="AB94">
        <v>12.121704816000001</v>
      </c>
      <c r="AC94">
        <v>3.1254329599999999</v>
      </c>
      <c r="AD94">
        <v>11.834257760000002</v>
      </c>
      <c r="AE94">
        <v>15.1671353808</v>
      </c>
      <c r="AF94">
        <v>9.1960000000000015</v>
      </c>
      <c r="AG94">
        <v>11.73031392</v>
      </c>
      <c r="AH94">
        <v>47.445116680000005</v>
      </c>
      <c r="AI94">
        <v>5.6630678000000003</v>
      </c>
      <c r="AJ94">
        <v>0</v>
      </c>
      <c r="AK94">
        <v>15.72772</v>
      </c>
      <c r="AL94">
        <v>0</v>
      </c>
      <c r="AM94">
        <v>3.2310862063492056</v>
      </c>
      <c r="AN94">
        <v>0.68867999999999996</v>
      </c>
      <c r="AO94">
        <v>6.1335456000000006</v>
      </c>
      <c r="AP94">
        <v>3.5370971999999994</v>
      </c>
      <c r="AQ94">
        <v>12.371199999999998</v>
      </c>
      <c r="AR94">
        <v>14.903116799999999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31.550814350084298</v>
      </c>
      <c r="BB94">
        <f t="shared" si="1"/>
        <v>885.62403757090988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2.9514740774553152</v>
      </c>
      <c r="L95">
        <v>460.92711835954827</v>
      </c>
      <c r="M95">
        <v>23.011599005799503</v>
      </c>
      <c r="N95">
        <v>36.240190705830777</v>
      </c>
      <c r="O95">
        <v>0</v>
      </c>
      <c r="P95">
        <v>42.108088734626122</v>
      </c>
      <c r="Q95">
        <v>6.6931244064577395</v>
      </c>
      <c r="R95">
        <v>13.00487679531021</v>
      </c>
      <c r="S95">
        <v>8.0993164050235489</v>
      </c>
      <c r="T95">
        <v>0</v>
      </c>
      <c r="U95">
        <v>58.678859587372067</v>
      </c>
      <c r="V95">
        <v>5.9960498220640579</v>
      </c>
      <c r="W95">
        <v>13.689481847725164</v>
      </c>
      <c r="X95">
        <v>44.00358026623239</v>
      </c>
      <c r="Y95">
        <v>0</v>
      </c>
      <c r="Z95">
        <v>4.0214116799999999</v>
      </c>
      <c r="AA95">
        <v>13.088087999999999</v>
      </c>
      <c r="AB95">
        <v>12.121704816000001</v>
      </c>
      <c r="AC95">
        <v>2.9691613119999998</v>
      </c>
      <c r="AD95">
        <v>11.226333560000002</v>
      </c>
      <c r="AE95">
        <v>15.1671353808</v>
      </c>
      <c r="AF95">
        <v>5.4449999999999985</v>
      </c>
      <c r="AG95">
        <v>11.73031392</v>
      </c>
      <c r="AH95">
        <v>46.922145399999998</v>
      </c>
      <c r="AI95">
        <v>5.6630678000000003</v>
      </c>
      <c r="AJ95">
        <v>0</v>
      </c>
      <c r="AK95">
        <v>15.72772</v>
      </c>
      <c r="AL95">
        <v>0</v>
      </c>
      <c r="AM95">
        <v>1.6032731555555553</v>
      </c>
      <c r="AN95">
        <v>0.68867999999999996</v>
      </c>
      <c r="AO95">
        <v>6.1335456000000006</v>
      </c>
      <c r="AP95">
        <v>3.5370971999999994</v>
      </c>
      <c r="AQ95">
        <v>12.371199999999998</v>
      </c>
      <c r="AR95">
        <v>14.903116799999999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31.321504533749287</v>
      </c>
      <c r="BB95">
        <f t="shared" si="1"/>
        <v>879.18736720845141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2.9514740774553152</v>
      </c>
      <c r="L96">
        <v>460.92711835954827</v>
      </c>
      <c r="M96">
        <v>23.011599005799503</v>
      </c>
      <c r="N96">
        <v>36.240190705830777</v>
      </c>
      <c r="O96">
        <v>0</v>
      </c>
      <c r="P96">
        <v>42.108088734626122</v>
      </c>
      <c r="Q96">
        <v>6.6931244064577395</v>
      </c>
      <c r="R96">
        <v>13.00487679531021</v>
      </c>
      <c r="S96">
        <v>8.0993164050235489</v>
      </c>
      <c r="T96">
        <v>0</v>
      </c>
      <c r="U96">
        <v>58.678859587372067</v>
      </c>
      <c r="V96">
        <v>5.9960498220640579</v>
      </c>
      <c r="W96">
        <v>13.689481847725164</v>
      </c>
      <c r="X96">
        <v>44.00358026623239</v>
      </c>
      <c r="Y96">
        <v>0</v>
      </c>
      <c r="Z96">
        <v>4.0214116799999999</v>
      </c>
      <c r="AA96">
        <v>13.088087999999999</v>
      </c>
      <c r="AB96">
        <v>12.121704816000001</v>
      </c>
      <c r="AC96">
        <v>2.9691613119999998</v>
      </c>
      <c r="AD96">
        <v>11.226333560000002</v>
      </c>
      <c r="AE96">
        <v>15.1671353808</v>
      </c>
      <c r="AF96">
        <v>2.7225000000000001</v>
      </c>
      <c r="AG96">
        <v>11.73031392</v>
      </c>
      <c r="AH96">
        <v>46.922145399999998</v>
      </c>
      <c r="AI96">
        <v>5.6630678000000003</v>
      </c>
      <c r="AJ96">
        <v>0</v>
      </c>
      <c r="AK96">
        <v>15.72772</v>
      </c>
      <c r="AL96">
        <v>0</v>
      </c>
      <c r="AM96">
        <v>1.6032731555555553</v>
      </c>
      <c r="AN96">
        <v>0.68867999999999996</v>
      </c>
      <c r="AO96">
        <v>6.1335456000000006</v>
      </c>
      <c r="AP96">
        <v>3.5370971999999994</v>
      </c>
      <c r="AQ96">
        <v>12.371199999999998</v>
      </c>
      <c r="AR96">
        <v>14.903116799999999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31.227850717826367</v>
      </c>
      <c r="BB96">
        <f t="shared" si="1"/>
        <v>876.55852102437416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2.951454470289935</v>
      </c>
      <c r="L97">
        <v>460.92770624914721</v>
      </c>
      <c r="M97">
        <v>23.011599005799503</v>
      </c>
      <c r="N97">
        <v>36.240190705830777</v>
      </c>
      <c r="O97">
        <v>0</v>
      </c>
      <c r="P97">
        <v>42.108088734626122</v>
      </c>
      <c r="Q97">
        <v>6.6914833333333323</v>
      </c>
      <c r="R97">
        <v>13.006001847859563</v>
      </c>
      <c r="S97">
        <v>8.0967137137137133</v>
      </c>
      <c r="T97">
        <v>0</v>
      </c>
      <c r="U97">
        <v>58.678859587372067</v>
      </c>
      <c r="V97">
        <v>6.0045702535983549</v>
      </c>
      <c r="W97">
        <v>13.689481847725164</v>
      </c>
      <c r="X97">
        <v>44.00358026623239</v>
      </c>
      <c r="Y97">
        <v>0</v>
      </c>
      <c r="Z97">
        <v>4.0214116799999999</v>
      </c>
      <c r="AA97">
        <v>13.088087999999999</v>
      </c>
      <c r="AB97">
        <v>12.121704816000001</v>
      </c>
      <c r="AC97">
        <v>2.9691613119999998</v>
      </c>
      <c r="AD97">
        <v>11.226333560000002</v>
      </c>
      <c r="AE97">
        <v>15.1671353808</v>
      </c>
      <c r="AF97">
        <v>2.7225000000000001</v>
      </c>
      <c r="AG97">
        <v>11.73031392</v>
      </c>
      <c r="AH97">
        <v>46.922145399999998</v>
      </c>
      <c r="AI97">
        <v>5.6630678000000003</v>
      </c>
      <c r="AJ97">
        <v>0</v>
      </c>
      <c r="AK97">
        <v>15.72772</v>
      </c>
      <c r="AL97">
        <v>0</v>
      </c>
      <c r="AM97">
        <v>1.6032731555555553</v>
      </c>
      <c r="AN97">
        <v>0.68867999999999996</v>
      </c>
      <c r="AO97">
        <v>5.7727487999999996</v>
      </c>
      <c r="AP97">
        <v>3.5370971999999994</v>
      </c>
      <c r="AQ97">
        <v>12.371199999999998</v>
      </c>
      <c r="AR97">
        <v>14.903116799999999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31.215645211364485</v>
      </c>
      <c r="BB97">
        <f t="shared" si="1"/>
        <v>876.21589973291896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2.951454470289935</v>
      </c>
      <c r="L98">
        <v>428.99958842823457</v>
      </c>
      <c r="M98">
        <v>23.011599005799503</v>
      </c>
      <c r="N98">
        <v>36.240190705830777</v>
      </c>
      <c r="O98">
        <v>0</v>
      </c>
      <c r="P98">
        <v>42.108088734626122</v>
      </c>
      <c r="Q98">
        <v>6.6914833333333323</v>
      </c>
      <c r="R98">
        <v>13.006001847859563</v>
      </c>
      <c r="S98">
        <v>8.0967137137137133</v>
      </c>
      <c r="T98">
        <v>0</v>
      </c>
      <c r="U98">
        <v>58.678859587372067</v>
      </c>
      <c r="V98">
        <v>6.0045702535983549</v>
      </c>
      <c r="W98">
        <v>13.689481847725164</v>
      </c>
      <c r="X98">
        <v>44.00358026623239</v>
      </c>
      <c r="Y98">
        <v>0</v>
      </c>
      <c r="Z98">
        <v>4.0214116799999999</v>
      </c>
      <c r="AA98">
        <v>13.088087999999999</v>
      </c>
      <c r="AB98">
        <v>12.121704816000001</v>
      </c>
      <c r="AC98">
        <v>2.9691613119999998</v>
      </c>
      <c r="AD98">
        <v>11.226333560000002</v>
      </c>
      <c r="AE98">
        <v>15.1671353808</v>
      </c>
      <c r="AF98">
        <v>2.7225000000000001</v>
      </c>
      <c r="AG98">
        <v>11.73031392</v>
      </c>
      <c r="AH98">
        <v>46.922145399999998</v>
      </c>
      <c r="AI98">
        <v>5.6630678000000003</v>
      </c>
      <c r="AJ98">
        <v>0</v>
      </c>
      <c r="AK98">
        <v>15.72772</v>
      </c>
      <c r="AL98">
        <v>0</v>
      </c>
      <c r="AM98">
        <v>1.6032731555555553</v>
      </c>
      <c r="AN98">
        <v>0.68867999999999996</v>
      </c>
      <c r="AO98">
        <v>5.7727487999999996</v>
      </c>
      <c r="AP98">
        <v>3.5370971999999994</v>
      </c>
      <c r="AQ98">
        <v>12.371199999999998</v>
      </c>
      <c r="AR98">
        <v>14.903116799999999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30.117318104260189</v>
      </c>
      <c r="BB98">
        <f t="shared" si="1"/>
        <v>845.38610901911068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3.3603773584905662E-4</v>
      </c>
      <c r="J99">
        <f t="shared" si="2"/>
        <v>4.8000000000000001E-2</v>
      </c>
      <c r="K99">
        <f t="shared" si="2"/>
        <v>2.4885731449175597E-2</v>
      </c>
      <c r="L99">
        <f t="shared" si="2"/>
        <v>6.9354409320732362</v>
      </c>
      <c r="M99">
        <f t="shared" si="2"/>
        <v>0.56675088725277889</v>
      </c>
      <c r="N99">
        <f t="shared" si="2"/>
        <v>0.67299673332807874</v>
      </c>
      <c r="O99">
        <f t="shared" si="2"/>
        <v>0</v>
      </c>
      <c r="P99">
        <f t="shared" si="2"/>
        <v>0.96806293638738616</v>
      </c>
      <c r="Q99">
        <f t="shared" si="2"/>
        <v>9.2845726834836259E-2</v>
      </c>
      <c r="R99">
        <f t="shared" si="2"/>
        <v>0.17383838771575014</v>
      </c>
      <c r="S99">
        <f t="shared" si="2"/>
        <v>0.10970844822536233</v>
      </c>
      <c r="T99">
        <f t="shared" si="2"/>
        <v>0</v>
      </c>
      <c r="U99">
        <f t="shared" si="2"/>
        <v>1.5209690320728366</v>
      </c>
      <c r="V99">
        <f t="shared" si="2"/>
        <v>5.5415410002520427E-2</v>
      </c>
      <c r="W99">
        <f t="shared" si="2"/>
        <v>0.13053871021122623</v>
      </c>
      <c r="X99">
        <f t="shared" si="2"/>
        <v>0.69640217544951888</v>
      </c>
      <c r="Y99">
        <f t="shared" si="2"/>
        <v>0</v>
      </c>
      <c r="Z99">
        <f t="shared" si="2"/>
        <v>2.2117764240000001E-2</v>
      </c>
      <c r="AA99">
        <f t="shared" si="2"/>
        <v>0.31411411199999945</v>
      </c>
      <c r="AB99">
        <f t="shared" si="2"/>
        <v>5.122688074400001E-2</v>
      </c>
      <c r="AC99">
        <f t="shared" si="2"/>
        <v>9.0637555839999991E-3</v>
      </c>
      <c r="AD99">
        <f t="shared" si="2"/>
        <v>0.27125577804000056</v>
      </c>
      <c r="AE99">
        <f t="shared" si="2"/>
        <v>0.35637572302799936</v>
      </c>
      <c r="AF99">
        <f t="shared" si="2"/>
        <v>7.7954250000000003E-2</v>
      </c>
      <c r="AG99">
        <f t="shared" si="2"/>
        <v>0.28152753407999981</v>
      </c>
      <c r="AH99">
        <f t="shared" si="2"/>
        <v>1.1277004034399991</v>
      </c>
      <c r="AI99">
        <f t="shared" si="2"/>
        <v>0.11443302519999989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8.5887588342063503E-2</v>
      </c>
      <c r="AN99">
        <f t="shared" si="2"/>
        <v>1.6528319999999989E-2</v>
      </c>
      <c r="AO99">
        <f t="shared" si="2"/>
        <v>0.14156764440000008</v>
      </c>
      <c r="AP99">
        <f t="shared" si="2"/>
        <v>8.2217859360000117E-2</v>
      </c>
      <c r="AQ99">
        <f t="shared" si="2"/>
        <v>0.10534849999999993</v>
      </c>
      <c r="AR99">
        <f t="shared" si="2"/>
        <v>0.36224735039999989</v>
      </c>
      <c r="AS99">
        <f t="shared" si="2"/>
        <v>0.23502652728749962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0.55137178104748141</v>
      </c>
      <c r="BB99">
        <f t="shared" si="1"/>
        <v>15.476877663836639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62.490000000000009</v>
      </c>
      <c r="BA3">
        <v>2.1300000000000168</v>
      </c>
      <c r="BB3">
        <f>SUM(B3:AZ3)-BA3</f>
        <v>60.359999999999992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62.63</v>
      </c>
      <c r="BA4">
        <v>2.1300000000000097</v>
      </c>
      <c r="BB4">
        <f t="shared" ref="BB4:BB67" si="0">SUM(B4:AZ4)-BA4</f>
        <v>60.499999999999993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62.77</v>
      </c>
      <c r="BA5">
        <v>2.1400000000000006</v>
      </c>
      <c r="BB5">
        <f t="shared" si="0"/>
        <v>60.63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62.910000000000004</v>
      </c>
      <c r="BA6">
        <v>2.1400000000000006</v>
      </c>
      <c r="BB6">
        <f t="shared" si="0"/>
        <v>60.77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63.060000000000009</v>
      </c>
      <c r="BA7">
        <v>2.1500000000000128</v>
      </c>
      <c r="BB7">
        <f t="shared" si="0"/>
        <v>60.91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63.060000000000009</v>
      </c>
      <c r="BA8">
        <v>2.1500000000000128</v>
      </c>
      <c r="BB8">
        <f t="shared" si="0"/>
        <v>60.91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62.960000000000008</v>
      </c>
      <c r="BA9">
        <v>2.1400000000000148</v>
      </c>
      <c r="BB9">
        <f t="shared" si="0"/>
        <v>60.819999999999993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62.960000000000008</v>
      </c>
      <c r="BA10">
        <v>2.1400000000000148</v>
      </c>
      <c r="BB10">
        <f t="shared" si="0"/>
        <v>60.819999999999993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63.06</v>
      </c>
      <c r="BA11">
        <v>2.1500000000000057</v>
      </c>
      <c r="BB11">
        <f t="shared" si="0"/>
        <v>60.91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63.06</v>
      </c>
      <c r="BA12">
        <v>2.1500000000000057</v>
      </c>
      <c r="BB12">
        <f t="shared" si="0"/>
        <v>60.91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62.240000000000009</v>
      </c>
      <c r="BA13">
        <v>2.1200000000000117</v>
      </c>
      <c r="BB13">
        <f t="shared" si="0"/>
        <v>60.12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61.64</v>
      </c>
      <c r="BA14">
        <v>2.1000000000000014</v>
      </c>
      <c r="BB14">
        <f t="shared" si="0"/>
        <v>59.54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61.78</v>
      </c>
      <c r="BA15">
        <v>2.1100000000000136</v>
      </c>
      <c r="BB15">
        <f t="shared" si="0"/>
        <v>59.669999999999987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61.78</v>
      </c>
      <c r="BA16">
        <v>2.1100000000000136</v>
      </c>
      <c r="BB16">
        <f t="shared" si="0"/>
        <v>59.669999999999987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61.86</v>
      </c>
      <c r="BA17">
        <v>2.1099999999999994</v>
      </c>
      <c r="BB17">
        <f t="shared" si="0"/>
        <v>59.75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61.86</v>
      </c>
      <c r="BA18">
        <v>2.1099999999999994</v>
      </c>
      <c r="BB18">
        <f t="shared" si="0"/>
        <v>59.75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61.86</v>
      </c>
      <c r="BA19">
        <v>2.1099999999999994</v>
      </c>
      <c r="BB19">
        <f t="shared" si="0"/>
        <v>59.75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61.86</v>
      </c>
      <c r="BA20">
        <v>2.1099999999999994</v>
      </c>
      <c r="BB20">
        <f t="shared" si="0"/>
        <v>59.75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61.86</v>
      </c>
      <c r="BA21">
        <v>2.1099999999999994</v>
      </c>
      <c r="BB21">
        <f t="shared" si="0"/>
        <v>59.75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61.86</v>
      </c>
      <c r="BA22">
        <v>2.1099999999999994</v>
      </c>
      <c r="BB22">
        <f t="shared" si="0"/>
        <v>59.75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61.86</v>
      </c>
      <c r="BA23">
        <v>2.1099999999999994</v>
      </c>
      <c r="BB23">
        <f t="shared" si="0"/>
        <v>59.75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61.86</v>
      </c>
      <c r="BA24">
        <v>2.1099999999999994</v>
      </c>
      <c r="BB24">
        <f t="shared" si="0"/>
        <v>59.75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61.89</v>
      </c>
      <c r="BA25">
        <v>2.1199999999999974</v>
      </c>
      <c r="BB25">
        <f t="shared" si="0"/>
        <v>59.77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61.989999999999995</v>
      </c>
      <c r="BA26">
        <v>2.1299999999999955</v>
      </c>
      <c r="BB26">
        <f t="shared" si="0"/>
        <v>59.86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61.76</v>
      </c>
      <c r="BA27">
        <v>2.1200000000000045</v>
      </c>
      <c r="BB27">
        <f t="shared" si="0"/>
        <v>59.639999999999993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61.69</v>
      </c>
      <c r="BA28">
        <v>2.1200000000000045</v>
      </c>
      <c r="BB28">
        <f t="shared" si="0"/>
        <v>59.569999999999993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61.62</v>
      </c>
      <c r="BA29">
        <v>2.1200000000000045</v>
      </c>
      <c r="BB29">
        <f t="shared" si="0"/>
        <v>59.499999999999993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61.62</v>
      </c>
      <c r="BA30">
        <v>2.1200000000000045</v>
      </c>
      <c r="BB30">
        <f t="shared" si="0"/>
        <v>59.499999999999993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61.550000000000004</v>
      </c>
      <c r="BA31">
        <v>2.1000000000000156</v>
      </c>
      <c r="BB31">
        <f t="shared" si="0"/>
        <v>59.449999999999989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61.550000000000004</v>
      </c>
      <c r="BA32">
        <v>2.1000000000000156</v>
      </c>
      <c r="BB32">
        <f t="shared" si="0"/>
        <v>59.449999999999989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61.550000000000004</v>
      </c>
      <c r="BA33">
        <v>2.1000000000000156</v>
      </c>
      <c r="BB33">
        <f t="shared" si="0"/>
        <v>59.449999999999989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61.550000000000004</v>
      </c>
      <c r="BA34">
        <v>2.1000000000000156</v>
      </c>
      <c r="BB34">
        <f t="shared" si="0"/>
        <v>59.449999999999989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61.74</v>
      </c>
      <c r="BA35">
        <v>2.1200000000000117</v>
      </c>
      <c r="BB35">
        <f t="shared" si="0"/>
        <v>59.61999999999999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61.74</v>
      </c>
      <c r="BA36">
        <v>2.1200000000000117</v>
      </c>
      <c r="BB36">
        <f t="shared" si="0"/>
        <v>59.61999999999999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61.500000000000007</v>
      </c>
      <c r="BA37">
        <v>2.1100000000000136</v>
      </c>
      <c r="BB37">
        <f t="shared" si="0"/>
        <v>59.389999999999993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61.500000000000007</v>
      </c>
      <c r="BA38">
        <v>2.1100000000000136</v>
      </c>
      <c r="BB38">
        <f t="shared" si="0"/>
        <v>59.389999999999993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53.64</v>
      </c>
      <c r="BA39">
        <v>1.8400000000000105</v>
      </c>
      <c r="BB39">
        <f t="shared" si="0"/>
        <v>51.79999999999999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53.64</v>
      </c>
      <c r="BA40">
        <v>1.8400000000000105</v>
      </c>
      <c r="BB40">
        <f t="shared" si="0"/>
        <v>51.79999999999999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53.590000000000011</v>
      </c>
      <c r="BA41">
        <v>1.8400000000000176</v>
      </c>
      <c r="BB41">
        <f t="shared" si="0"/>
        <v>51.749999999999993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53.660000000000004</v>
      </c>
      <c r="BA42">
        <v>1.8600000000000136</v>
      </c>
      <c r="BB42">
        <f t="shared" si="0"/>
        <v>51.79999999999999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53.730000000000004</v>
      </c>
      <c r="BA43">
        <v>1.8600000000000136</v>
      </c>
      <c r="BB43">
        <f t="shared" si="0"/>
        <v>51.86999999999999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53.88000000000001</v>
      </c>
      <c r="BA44">
        <v>1.8600000000000207</v>
      </c>
      <c r="BB44">
        <f t="shared" si="0"/>
        <v>52.019999999999989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54.100000000000009</v>
      </c>
      <c r="BA45">
        <v>1.8700000000000188</v>
      </c>
      <c r="BB45">
        <f t="shared" si="0"/>
        <v>52.22999999999999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54.100000000000009</v>
      </c>
      <c r="BA46">
        <v>1.8700000000000188</v>
      </c>
      <c r="BB46">
        <f t="shared" si="0"/>
        <v>52.22999999999999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54.100000000000009</v>
      </c>
      <c r="BA47">
        <v>1.8700000000000188</v>
      </c>
      <c r="BB47">
        <f t="shared" si="0"/>
        <v>52.22999999999999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54.100000000000009</v>
      </c>
      <c r="BA48">
        <v>1.8700000000000188</v>
      </c>
      <c r="BB48">
        <f t="shared" si="0"/>
        <v>52.22999999999999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54.100000000000009</v>
      </c>
      <c r="BA49">
        <v>1.8700000000000188</v>
      </c>
      <c r="BB49">
        <f t="shared" si="0"/>
        <v>52.22999999999999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54.100000000000009</v>
      </c>
      <c r="BA50">
        <v>1.8700000000000188</v>
      </c>
      <c r="BB50">
        <f t="shared" si="0"/>
        <v>52.22999999999999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54.100000000000009</v>
      </c>
      <c r="BA51">
        <v>1.8700000000000188</v>
      </c>
      <c r="BB51">
        <f t="shared" si="0"/>
        <v>52.22999999999999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54.100000000000009</v>
      </c>
      <c r="BA52">
        <v>1.8700000000000188</v>
      </c>
      <c r="BB52">
        <f t="shared" si="0"/>
        <v>52.22999999999999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54.100000000000016</v>
      </c>
      <c r="BA53">
        <v>1.8700000000000188</v>
      </c>
      <c r="BB53">
        <f t="shared" si="0"/>
        <v>52.23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53.95</v>
      </c>
      <c r="BA54">
        <v>1.8700000000000045</v>
      </c>
      <c r="BB54">
        <f t="shared" si="0"/>
        <v>52.08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53.95</v>
      </c>
      <c r="BA55">
        <v>1.8700000000000045</v>
      </c>
      <c r="BB55">
        <f t="shared" si="0"/>
        <v>52.08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53.96</v>
      </c>
      <c r="BA56">
        <v>1.8699999999999974</v>
      </c>
      <c r="BB56">
        <f t="shared" si="0"/>
        <v>52.09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53.95</v>
      </c>
      <c r="BA57">
        <v>1.8700000000000045</v>
      </c>
      <c r="BB57">
        <f t="shared" si="0"/>
        <v>52.08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53.95</v>
      </c>
      <c r="BA58">
        <v>1.8700000000000045</v>
      </c>
      <c r="BB58">
        <f t="shared" si="0"/>
        <v>52.08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61.57</v>
      </c>
      <c r="BA59">
        <v>2.1300000000000026</v>
      </c>
      <c r="BB59">
        <f t="shared" si="0"/>
        <v>59.44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61.57</v>
      </c>
      <c r="BA60">
        <v>2.1300000000000026</v>
      </c>
      <c r="BB60">
        <f t="shared" si="0"/>
        <v>59.44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61.57</v>
      </c>
      <c r="BA61">
        <v>2.1300000000000026</v>
      </c>
      <c r="BB61">
        <f t="shared" si="0"/>
        <v>59.44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61.460000000000008</v>
      </c>
      <c r="BA62">
        <v>2.1100000000000136</v>
      </c>
      <c r="BB62">
        <f t="shared" si="0"/>
        <v>59.349999999999994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61.460000000000008</v>
      </c>
      <c r="BA63">
        <v>2.1100000000000136</v>
      </c>
      <c r="BB63">
        <f t="shared" si="0"/>
        <v>59.349999999999994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61.460000000000008</v>
      </c>
      <c r="BA64">
        <v>2.1100000000000136</v>
      </c>
      <c r="BB64">
        <f t="shared" si="0"/>
        <v>59.349999999999994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61.460000000000008</v>
      </c>
      <c r="BA65">
        <v>2.1100000000000136</v>
      </c>
      <c r="BB65">
        <f t="shared" si="0"/>
        <v>59.349999999999994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61.460000000000008</v>
      </c>
      <c r="BA66">
        <v>2.1100000000000136</v>
      </c>
      <c r="BB66">
        <f t="shared" si="0"/>
        <v>59.349999999999994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61.460000000000008</v>
      </c>
      <c r="BA67">
        <v>2.1100000000000136</v>
      </c>
      <c r="BB67">
        <f t="shared" si="0"/>
        <v>59.349999999999994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61.460000000000008</v>
      </c>
      <c r="BA68">
        <v>2.1100000000000136</v>
      </c>
      <c r="BB68">
        <f t="shared" ref="BB68:BB99" si="1">SUM(B68:AZ68)-BA68</f>
        <v>59.349999999999994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61.460000000000008</v>
      </c>
      <c r="BA69">
        <v>2.1100000000000136</v>
      </c>
      <c r="BB69">
        <f t="shared" si="1"/>
        <v>59.349999999999994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61.460000000000008</v>
      </c>
      <c r="BA70">
        <v>2.1100000000000136</v>
      </c>
      <c r="BB70">
        <f t="shared" si="1"/>
        <v>59.349999999999994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61.460000000000008</v>
      </c>
      <c r="BA71">
        <v>2.1100000000000136</v>
      </c>
      <c r="BB71">
        <f t="shared" si="1"/>
        <v>59.349999999999994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61.460000000000008</v>
      </c>
      <c r="BA72">
        <v>2.1100000000000136</v>
      </c>
      <c r="BB72">
        <f t="shared" si="1"/>
        <v>59.349999999999994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61.45000000000001</v>
      </c>
      <c r="BA73">
        <v>2.1100000000000065</v>
      </c>
      <c r="BB73">
        <f t="shared" si="1"/>
        <v>59.34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61.45000000000001</v>
      </c>
      <c r="BA74">
        <v>2.1100000000000065</v>
      </c>
      <c r="BB74">
        <f t="shared" si="1"/>
        <v>59.34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61.56</v>
      </c>
      <c r="BA75">
        <v>2.1200000000000045</v>
      </c>
      <c r="BB75">
        <f t="shared" si="1"/>
        <v>59.44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61.56</v>
      </c>
      <c r="BA76">
        <v>2.1200000000000045</v>
      </c>
      <c r="BB76">
        <f t="shared" si="1"/>
        <v>59.44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61.38000000000001</v>
      </c>
      <c r="BA77">
        <v>2.1100000000000065</v>
      </c>
      <c r="BB77">
        <f t="shared" si="1"/>
        <v>59.27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61.300000000000011</v>
      </c>
      <c r="BA78">
        <v>2.1100000000000136</v>
      </c>
      <c r="BB78">
        <f t="shared" si="1"/>
        <v>59.19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61.490000000000009</v>
      </c>
      <c r="BA79">
        <v>2.1200000000000117</v>
      </c>
      <c r="BB79">
        <f t="shared" si="1"/>
        <v>59.37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61.490000000000009</v>
      </c>
      <c r="BA80">
        <v>2.1200000000000117</v>
      </c>
      <c r="BB80">
        <f t="shared" si="1"/>
        <v>59.37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61.490000000000009</v>
      </c>
      <c r="BA81">
        <v>2.1200000000000117</v>
      </c>
      <c r="BB81">
        <f t="shared" si="1"/>
        <v>59.37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61.490000000000009</v>
      </c>
      <c r="BA82">
        <v>2.1200000000000117</v>
      </c>
      <c r="BB82">
        <f t="shared" si="1"/>
        <v>59.37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61.480000000000004</v>
      </c>
      <c r="BA83">
        <v>2.1200000000000117</v>
      </c>
      <c r="BB83">
        <f t="shared" si="1"/>
        <v>59.359999999999992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61.480000000000004</v>
      </c>
      <c r="BA84">
        <v>2.1200000000000117</v>
      </c>
      <c r="BB84">
        <f t="shared" si="1"/>
        <v>59.359999999999992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61.480000000000004</v>
      </c>
      <c r="BA85">
        <v>2.1200000000000117</v>
      </c>
      <c r="BB85">
        <f t="shared" si="1"/>
        <v>59.359999999999992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61.480000000000004</v>
      </c>
      <c r="BA86">
        <v>2.1200000000000117</v>
      </c>
      <c r="BB86">
        <f t="shared" si="1"/>
        <v>59.359999999999992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61.350000000000009</v>
      </c>
      <c r="BA87">
        <v>2.1100000000000207</v>
      </c>
      <c r="BB87">
        <f t="shared" si="1"/>
        <v>59.239999999999988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61.350000000000009</v>
      </c>
      <c r="BA88">
        <v>2.1100000000000207</v>
      </c>
      <c r="BB88">
        <f t="shared" si="1"/>
        <v>59.239999999999988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61.350000000000009</v>
      </c>
      <c r="BA89">
        <v>2.1100000000000207</v>
      </c>
      <c r="BB89">
        <f t="shared" si="1"/>
        <v>59.239999999999988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61.350000000000009</v>
      </c>
      <c r="BA90">
        <v>2.1100000000000207</v>
      </c>
      <c r="BB90">
        <f t="shared" si="1"/>
        <v>59.239999999999988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61.32</v>
      </c>
      <c r="BA91">
        <v>2.1199999999999974</v>
      </c>
      <c r="BB91">
        <f t="shared" si="1"/>
        <v>59.2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61.32</v>
      </c>
      <c r="BA92">
        <v>2.1199999999999974</v>
      </c>
      <c r="BB92">
        <f t="shared" si="1"/>
        <v>59.2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61.49</v>
      </c>
      <c r="BA93">
        <v>2.1300000000000026</v>
      </c>
      <c r="BB93">
        <f t="shared" si="1"/>
        <v>59.36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61.41</v>
      </c>
      <c r="BA94">
        <v>2.1099999999999994</v>
      </c>
      <c r="BB94">
        <f t="shared" si="1"/>
        <v>59.3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61.29</v>
      </c>
      <c r="BA95">
        <v>2.1000000000000014</v>
      </c>
      <c r="BB95">
        <f t="shared" si="1"/>
        <v>59.19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61.29</v>
      </c>
      <c r="BA96">
        <v>2.1000000000000014</v>
      </c>
      <c r="BB96">
        <f t="shared" si="1"/>
        <v>59.19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61.41</v>
      </c>
      <c r="BA97">
        <v>2.1099999999999994</v>
      </c>
      <c r="BB97">
        <f t="shared" si="1"/>
        <v>59.3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61.41</v>
      </c>
      <c r="BA98">
        <v>2.1099999999999994</v>
      </c>
      <c r="BB98">
        <f t="shared" si="1"/>
        <v>59.3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1.4427549999999989</v>
      </c>
      <c r="BA99">
        <f t="shared" si="2"/>
        <v>4.9547500000000196E-2</v>
      </c>
      <c r="BB99">
        <f t="shared" si="1"/>
        <v>1.3932074999999986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0.3869170000000004</v>
      </c>
      <c r="BB3">
        <f>SUM(B3:AZ3)-BA3</f>
        <v>10.860683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0.3869170000000004</v>
      </c>
      <c r="BB4">
        <f t="shared" ref="BB4:BB67" si="0">SUM(B4:AZ4)-BA4</f>
        <v>10.860683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0.3869170000000004</v>
      </c>
      <c r="BB5">
        <f t="shared" si="0"/>
        <v>10.860683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0.3869170000000004</v>
      </c>
      <c r="BB6">
        <f t="shared" si="0"/>
        <v>10.860683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0.3869170000000004</v>
      </c>
      <c r="BB7">
        <f t="shared" si="0"/>
        <v>10.860683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9.1642240000000008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0.31524900000000144</v>
      </c>
      <c r="BB8">
        <f t="shared" si="0"/>
        <v>8.8489749999999994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0.3869170000000004</v>
      </c>
      <c r="BB9">
        <f t="shared" si="0"/>
        <v>10.860683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0.3869170000000004</v>
      </c>
      <c r="BB10">
        <f t="shared" si="0"/>
        <v>10.860683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0.3869170000000004</v>
      </c>
      <c r="BB11">
        <f t="shared" si="0"/>
        <v>10.860683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0.3869170000000004</v>
      </c>
      <c r="BB12">
        <f t="shared" si="0"/>
        <v>10.860683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0.3869170000000004</v>
      </c>
      <c r="BB13">
        <f t="shared" si="0"/>
        <v>10.860683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0.3869170000000004</v>
      </c>
      <c r="BB14">
        <f t="shared" si="0"/>
        <v>10.860683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10.799405999999999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0.37149999999999928</v>
      </c>
      <c r="BB15">
        <f t="shared" si="0"/>
        <v>10.427906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0.3869170000000004</v>
      </c>
      <c r="BB16">
        <f t="shared" si="0"/>
        <v>10.860683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0.3869170000000004</v>
      </c>
      <c r="BB17">
        <f t="shared" si="0"/>
        <v>10.860683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0.3869170000000004</v>
      </c>
      <c r="BB18">
        <f t="shared" si="0"/>
        <v>10.860683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0.3869170000000004</v>
      </c>
      <c r="BB19">
        <f t="shared" si="0"/>
        <v>10.860683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0.3869170000000004</v>
      </c>
      <c r="BB20">
        <f t="shared" si="0"/>
        <v>10.860683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0.3869170000000004</v>
      </c>
      <c r="BB21">
        <f t="shared" si="0"/>
        <v>10.860683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0.3869170000000004</v>
      </c>
      <c r="BB22">
        <f t="shared" si="0"/>
        <v>10.860683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0.3869170000000004</v>
      </c>
      <c r="BB23">
        <f t="shared" si="0"/>
        <v>10.860683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0.3869170000000004</v>
      </c>
      <c r="BB24">
        <f t="shared" si="0"/>
        <v>10.860683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0.3869170000000004</v>
      </c>
      <c r="BB25">
        <f t="shared" si="0"/>
        <v>10.860683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0.3869170000000004</v>
      </c>
      <c r="BB26">
        <f t="shared" si="0"/>
        <v>10.860683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0.3869170000000004</v>
      </c>
      <c r="BB27">
        <f t="shared" si="0"/>
        <v>10.860683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0.3869170000000004</v>
      </c>
      <c r="BB28">
        <f t="shared" si="0"/>
        <v>10.860683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0.3869170000000004</v>
      </c>
      <c r="BB29">
        <f t="shared" si="0"/>
        <v>10.860683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0.3869170000000004</v>
      </c>
      <c r="BB30">
        <f t="shared" si="0"/>
        <v>10.860683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0.3869170000000004</v>
      </c>
      <c r="BB31">
        <f t="shared" si="0"/>
        <v>10.860683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0.3869170000000004</v>
      </c>
      <c r="BB32">
        <f t="shared" si="0"/>
        <v>10.860683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0.3869170000000004</v>
      </c>
      <c r="BB33">
        <f t="shared" si="0"/>
        <v>10.860683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0.3869170000000004</v>
      </c>
      <c r="BB34">
        <f t="shared" si="0"/>
        <v>10.860683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0.3869170000000004</v>
      </c>
      <c r="BB35">
        <f t="shared" si="0"/>
        <v>10.860683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0.3869170000000004</v>
      </c>
      <c r="BB36">
        <f t="shared" si="0"/>
        <v>10.860683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0.3869170000000004</v>
      </c>
      <c r="BB37">
        <f t="shared" si="0"/>
        <v>10.860683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0.3869170000000004</v>
      </c>
      <c r="BB38">
        <f t="shared" si="0"/>
        <v>10.860683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0.3869170000000004</v>
      </c>
      <c r="BB39">
        <f t="shared" si="0"/>
        <v>10.860683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0.3869170000000004</v>
      </c>
      <c r="BB40">
        <f t="shared" si="0"/>
        <v>10.860683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0.3869170000000004</v>
      </c>
      <c r="BB41">
        <f t="shared" si="0"/>
        <v>10.860683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0.3869170000000004</v>
      </c>
      <c r="BB42">
        <f t="shared" si="0"/>
        <v>10.860683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0.3869170000000004</v>
      </c>
      <c r="BB43">
        <f t="shared" si="0"/>
        <v>10.860683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0.3869170000000004</v>
      </c>
      <c r="BB44">
        <f t="shared" si="0"/>
        <v>10.860683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0.3869170000000004</v>
      </c>
      <c r="BB45">
        <f t="shared" si="0"/>
        <v>10.860683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0.3869170000000004</v>
      </c>
      <c r="BB46">
        <f t="shared" si="0"/>
        <v>10.860683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0.3869170000000004</v>
      </c>
      <c r="BB47">
        <f t="shared" si="0"/>
        <v>10.860683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0.3869170000000004</v>
      </c>
      <c r="BB48">
        <f t="shared" si="0"/>
        <v>10.860683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0.3869170000000004</v>
      </c>
      <c r="BB49">
        <f t="shared" si="0"/>
        <v>10.860683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0.3869170000000004</v>
      </c>
      <c r="BB50">
        <f t="shared" si="0"/>
        <v>10.860683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0.3869170000000004</v>
      </c>
      <c r="BB51">
        <f t="shared" si="0"/>
        <v>10.860683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0.3869170000000004</v>
      </c>
      <c r="BB52">
        <f t="shared" si="0"/>
        <v>10.860683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0.3869170000000004</v>
      </c>
      <c r="BB53">
        <f t="shared" si="0"/>
        <v>10.860683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0.3869170000000004</v>
      </c>
      <c r="BB54">
        <f t="shared" si="0"/>
        <v>10.860683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0.3869170000000004</v>
      </c>
      <c r="BB55">
        <f t="shared" si="0"/>
        <v>10.860683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0.3869170000000004</v>
      </c>
      <c r="BB56">
        <f t="shared" si="0"/>
        <v>10.860683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0.3869170000000004</v>
      </c>
      <c r="BB57">
        <f t="shared" si="0"/>
        <v>10.860683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0.3869170000000004</v>
      </c>
      <c r="BB58">
        <f t="shared" si="0"/>
        <v>10.860683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0.3869170000000004</v>
      </c>
      <c r="BB59">
        <f t="shared" si="0"/>
        <v>10.860683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0.3869170000000004</v>
      </c>
      <c r="BB60">
        <f t="shared" si="0"/>
        <v>10.860683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0.3869170000000004</v>
      </c>
      <c r="BB61">
        <f t="shared" si="0"/>
        <v>10.860683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0.3869170000000004</v>
      </c>
      <c r="BB62">
        <f t="shared" si="0"/>
        <v>10.860683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0.3869170000000004</v>
      </c>
      <c r="BB63">
        <f t="shared" si="0"/>
        <v>10.860683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0.3869170000000004</v>
      </c>
      <c r="BB64">
        <f t="shared" si="0"/>
        <v>10.860683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0.3869170000000004</v>
      </c>
      <c r="BB65">
        <f t="shared" si="0"/>
        <v>10.860683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0.3869170000000004</v>
      </c>
      <c r="BB66">
        <f t="shared" si="0"/>
        <v>10.860683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0.3869170000000004</v>
      </c>
      <c r="BB67">
        <f t="shared" si="0"/>
        <v>10.860683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0.3869170000000004</v>
      </c>
      <c r="BB68">
        <f t="shared" ref="BB68:BB99" si="1">SUM(B68:AZ68)-BA68</f>
        <v>10.860683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0.3869170000000004</v>
      </c>
      <c r="BB69">
        <f t="shared" si="1"/>
        <v>10.860683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0.3869170000000004</v>
      </c>
      <c r="BB70">
        <f t="shared" si="1"/>
        <v>10.860683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0.3869170000000004</v>
      </c>
      <c r="BB71">
        <f t="shared" si="1"/>
        <v>10.860683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0.3869170000000004</v>
      </c>
      <c r="BB72">
        <f t="shared" si="1"/>
        <v>10.860683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0.3869170000000004</v>
      </c>
      <c r="BB73">
        <f t="shared" si="1"/>
        <v>10.860683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0.3869170000000004</v>
      </c>
      <c r="BB74">
        <f t="shared" si="1"/>
        <v>10.860683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0.3869170000000004</v>
      </c>
      <c r="BB75">
        <f t="shared" si="1"/>
        <v>10.860683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0.3869170000000004</v>
      </c>
      <c r="BB76">
        <f t="shared" si="1"/>
        <v>10.860683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0.3869170000000004</v>
      </c>
      <c r="BB77">
        <f t="shared" si="1"/>
        <v>10.860683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11.185171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0.38476999999999961</v>
      </c>
      <c r="BB78">
        <f t="shared" si="1"/>
        <v>10.800401000000001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0.3869170000000004</v>
      </c>
      <c r="BB79">
        <f t="shared" si="1"/>
        <v>10.860683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0.3869170000000004</v>
      </c>
      <c r="BB80">
        <f t="shared" si="1"/>
        <v>10.860683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0.3869170000000004</v>
      </c>
      <c r="BB81">
        <f t="shared" si="1"/>
        <v>10.860683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0.3869170000000004</v>
      </c>
      <c r="BB82">
        <f t="shared" si="1"/>
        <v>10.860683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0.3869170000000004</v>
      </c>
      <c r="BB83">
        <f t="shared" si="1"/>
        <v>10.860683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0.3869170000000004</v>
      </c>
      <c r="BB84">
        <f t="shared" si="1"/>
        <v>10.860683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0.3869170000000004</v>
      </c>
      <c r="BB85">
        <f t="shared" si="1"/>
        <v>10.860683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0.3869170000000004</v>
      </c>
      <c r="BB86">
        <f t="shared" si="1"/>
        <v>10.860683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0.3869170000000004</v>
      </c>
      <c r="BB87">
        <f t="shared" si="1"/>
        <v>10.860683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0.3869170000000004</v>
      </c>
      <c r="BB88">
        <f t="shared" si="1"/>
        <v>10.860683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0.3869170000000004</v>
      </c>
      <c r="BB89">
        <f t="shared" si="1"/>
        <v>10.860683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0.3869170000000004</v>
      </c>
      <c r="BB90">
        <f t="shared" si="1"/>
        <v>10.860683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0.3869170000000004</v>
      </c>
      <c r="BB91">
        <f t="shared" si="1"/>
        <v>10.860683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0.3869170000000004</v>
      </c>
      <c r="BB92">
        <f t="shared" si="1"/>
        <v>10.860683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0.3869170000000004</v>
      </c>
      <c r="BB93">
        <f t="shared" si="1"/>
        <v>10.860683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0.3869170000000004</v>
      </c>
      <c r="BB94">
        <f t="shared" si="1"/>
        <v>10.860683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0.3869170000000004</v>
      </c>
      <c r="BB95">
        <f t="shared" si="1"/>
        <v>10.860683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0.3869170000000004</v>
      </c>
      <c r="BB96">
        <f t="shared" si="1"/>
        <v>10.860683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0.3869170000000004</v>
      </c>
      <c r="BB97">
        <f t="shared" si="1"/>
        <v>10.860683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0.3869170000000004</v>
      </c>
      <c r="BB98">
        <f t="shared" si="1"/>
        <v>10.860683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0.26929390025000016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9.2636999999999962E-3</v>
      </c>
      <c r="BB99">
        <f t="shared" si="1"/>
        <v>0.26003020025000018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82.08</v>
      </c>
      <c r="L3" s="202">
        <v>68.680000000000007</v>
      </c>
      <c r="M3" s="202">
        <v>54.89</v>
      </c>
      <c r="N3" s="202">
        <v>50.09</v>
      </c>
      <c r="O3" s="202">
        <v>70.77</v>
      </c>
      <c r="P3" s="202">
        <v>26.09</v>
      </c>
      <c r="Q3" s="202">
        <v>0</v>
      </c>
      <c r="R3" s="202">
        <v>0</v>
      </c>
      <c r="S3" s="202">
        <v>0</v>
      </c>
      <c r="T3" s="202">
        <v>0</v>
      </c>
      <c r="U3" s="202">
        <v>59.97</v>
      </c>
      <c r="V3" s="202">
        <v>0</v>
      </c>
      <c r="W3" s="202">
        <v>19.190000000000001</v>
      </c>
      <c r="X3" s="202">
        <v>62.56</v>
      </c>
      <c r="Y3" s="202">
        <v>0</v>
      </c>
      <c r="Z3" s="202">
        <v>118.02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41.02</v>
      </c>
      <c r="AJ3" s="202">
        <v>0</v>
      </c>
      <c r="AK3" s="202">
        <v>80.569999999999993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82.08</v>
      </c>
      <c r="L4" s="202">
        <v>68.680000000000007</v>
      </c>
      <c r="M4" s="202">
        <v>54.89</v>
      </c>
      <c r="N4" s="202">
        <v>50.09</v>
      </c>
      <c r="O4" s="202">
        <v>70.77</v>
      </c>
      <c r="P4" s="202">
        <v>26.09</v>
      </c>
      <c r="Q4" s="202">
        <v>0</v>
      </c>
      <c r="R4" s="202">
        <v>0</v>
      </c>
      <c r="S4" s="202">
        <v>0</v>
      </c>
      <c r="T4" s="202">
        <v>0</v>
      </c>
      <c r="U4" s="202">
        <v>59.97</v>
      </c>
      <c r="V4" s="202">
        <v>0</v>
      </c>
      <c r="W4" s="202">
        <v>19.190000000000001</v>
      </c>
      <c r="X4" s="202">
        <v>62.56</v>
      </c>
      <c r="Y4" s="202">
        <v>0</v>
      </c>
      <c r="Z4" s="202">
        <v>118.02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41.02</v>
      </c>
      <c r="AJ4" s="202">
        <v>0</v>
      </c>
      <c r="AK4" s="202">
        <v>80.569999999999993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82.08</v>
      </c>
      <c r="L5" s="202">
        <v>86.9</v>
      </c>
      <c r="M5" s="202">
        <v>54.89</v>
      </c>
      <c r="N5" s="202">
        <v>50.09</v>
      </c>
      <c r="O5" s="202">
        <v>70.77</v>
      </c>
      <c r="P5" s="202">
        <v>26.09</v>
      </c>
      <c r="Q5" s="202">
        <v>9.25</v>
      </c>
      <c r="R5" s="202">
        <v>14.23</v>
      </c>
      <c r="S5" s="202">
        <v>11.19</v>
      </c>
      <c r="T5" s="202">
        <v>0</v>
      </c>
      <c r="U5" s="202">
        <v>59.97</v>
      </c>
      <c r="V5" s="202">
        <v>3.61</v>
      </c>
      <c r="W5" s="202">
        <v>19.190000000000001</v>
      </c>
      <c r="X5" s="202">
        <v>62.56</v>
      </c>
      <c r="Y5" s="202">
        <v>0</v>
      </c>
      <c r="Z5" s="202">
        <v>118.02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41.02</v>
      </c>
      <c r="AJ5" s="202">
        <v>0</v>
      </c>
      <c r="AK5" s="202">
        <v>80.569999999999993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82.08</v>
      </c>
      <c r="L6" s="202">
        <v>86.9</v>
      </c>
      <c r="M6" s="202">
        <v>54.89</v>
      </c>
      <c r="N6" s="202">
        <v>50.09</v>
      </c>
      <c r="O6" s="202">
        <v>70.77</v>
      </c>
      <c r="P6" s="202">
        <v>26.09</v>
      </c>
      <c r="Q6" s="202">
        <v>9.25</v>
      </c>
      <c r="R6" s="202">
        <v>17.98</v>
      </c>
      <c r="S6" s="202">
        <v>11.19</v>
      </c>
      <c r="T6" s="202">
        <v>0</v>
      </c>
      <c r="U6" s="202">
        <v>59.97</v>
      </c>
      <c r="V6" s="202">
        <v>3.61</v>
      </c>
      <c r="W6" s="202">
        <v>19.190000000000001</v>
      </c>
      <c r="X6" s="202">
        <v>62.56</v>
      </c>
      <c r="Y6" s="202">
        <v>0</v>
      </c>
      <c r="Z6" s="202">
        <v>118.02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41.02</v>
      </c>
      <c r="AJ6" s="202">
        <v>0</v>
      </c>
      <c r="AK6" s="202">
        <v>80.569999999999993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82.08</v>
      </c>
      <c r="L7" s="202">
        <v>86.9</v>
      </c>
      <c r="M7" s="202">
        <v>54.89</v>
      </c>
      <c r="N7" s="202">
        <v>50.09</v>
      </c>
      <c r="O7" s="202">
        <v>70.77</v>
      </c>
      <c r="P7" s="202">
        <v>26.09</v>
      </c>
      <c r="Q7" s="202">
        <v>9.25</v>
      </c>
      <c r="R7" s="202">
        <v>17.98</v>
      </c>
      <c r="S7" s="202">
        <v>11.19</v>
      </c>
      <c r="T7" s="202">
        <v>0</v>
      </c>
      <c r="U7" s="202">
        <v>59.97</v>
      </c>
      <c r="V7" s="202">
        <v>8.7899999999999991</v>
      </c>
      <c r="W7" s="202">
        <v>18.13</v>
      </c>
      <c r="X7" s="202">
        <v>62.56</v>
      </c>
      <c r="Y7" s="202">
        <v>0</v>
      </c>
      <c r="Z7" s="202">
        <v>118.02</v>
      </c>
      <c r="AA7" s="202">
        <v>0</v>
      </c>
      <c r="AB7" s="202">
        <v>0</v>
      </c>
      <c r="AC7" s="202">
        <v>13.56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41.02</v>
      </c>
      <c r="AJ7" s="202">
        <v>0</v>
      </c>
      <c r="AK7" s="202">
        <v>80.569999999999993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82.08</v>
      </c>
      <c r="L8" s="202">
        <v>86.9</v>
      </c>
      <c r="M8" s="202">
        <v>54.89</v>
      </c>
      <c r="N8" s="202">
        <v>50.09</v>
      </c>
      <c r="O8" s="202">
        <v>70.77</v>
      </c>
      <c r="P8" s="202">
        <v>26.09</v>
      </c>
      <c r="Q8" s="202">
        <v>9.25</v>
      </c>
      <c r="R8" s="202">
        <v>17.98</v>
      </c>
      <c r="S8" s="202">
        <v>11.19</v>
      </c>
      <c r="T8" s="202">
        <v>0</v>
      </c>
      <c r="U8" s="202">
        <v>59.97</v>
      </c>
      <c r="V8" s="202">
        <v>8.7899999999999991</v>
      </c>
      <c r="W8" s="202">
        <v>18.13</v>
      </c>
      <c r="X8" s="202">
        <v>62.56</v>
      </c>
      <c r="Y8" s="202">
        <v>0</v>
      </c>
      <c r="Z8" s="202">
        <v>118.02</v>
      </c>
      <c r="AA8" s="202">
        <v>0</v>
      </c>
      <c r="AB8" s="202">
        <v>0</v>
      </c>
      <c r="AC8" s="202">
        <v>8.16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</v>
      </c>
      <c r="AJ8" s="202">
        <v>0</v>
      </c>
      <c r="AK8" s="202">
        <v>80.569999999999993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85</v>
      </c>
      <c r="L9" s="202">
        <v>86.9</v>
      </c>
      <c r="M9" s="202">
        <v>54.89</v>
      </c>
      <c r="N9" s="202">
        <v>50.09</v>
      </c>
      <c r="O9" s="202">
        <v>70.77</v>
      </c>
      <c r="P9" s="202">
        <v>26.09</v>
      </c>
      <c r="Q9" s="202">
        <v>9.26</v>
      </c>
      <c r="R9" s="202">
        <v>17.98</v>
      </c>
      <c r="S9" s="202">
        <v>11.19</v>
      </c>
      <c r="T9" s="202">
        <v>0</v>
      </c>
      <c r="U9" s="202">
        <v>59.97</v>
      </c>
      <c r="V9" s="202">
        <v>8.7899999999999991</v>
      </c>
      <c r="W9" s="202">
        <v>18.13</v>
      </c>
      <c r="X9" s="202">
        <v>62.56</v>
      </c>
      <c r="Y9" s="202">
        <v>0</v>
      </c>
      <c r="Z9" s="202">
        <v>118.02</v>
      </c>
      <c r="AA9" s="202">
        <v>0</v>
      </c>
      <c r="AB9" s="202">
        <v>0</v>
      </c>
      <c r="AC9" s="202">
        <v>13.56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41.02</v>
      </c>
      <c r="AJ9" s="202">
        <v>0</v>
      </c>
      <c r="AK9" s="202">
        <v>80.569999999999993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85</v>
      </c>
      <c r="L10" s="202">
        <v>86.9</v>
      </c>
      <c r="M10" s="202">
        <v>54.89</v>
      </c>
      <c r="N10" s="202">
        <v>50.09</v>
      </c>
      <c r="O10" s="202">
        <v>70.77</v>
      </c>
      <c r="P10" s="202">
        <v>26.09</v>
      </c>
      <c r="Q10" s="202">
        <v>9.26</v>
      </c>
      <c r="R10" s="202">
        <v>17.98</v>
      </c>
      <c r="S10" s="202">
        <v>11.19</v>
      </c>
      <c r="T10" s="202">
        <v>0</v>
      </c>
      <c r="U10" s="202">
        <v>59.97</v>
      </c>
      <c r="V10" s="202">
        <v>8.7899999999999991</v>
      </c>
      <c r="W10" s="202">
        <v>18.13</v>
      </c>
      <c r="X10" s="202">
        <v>62.56</v>
      </c>
      <c r="Y10" s="202">
        <v>0</v>
      </c>
      <c r="Z10" s="202">
        <v>118.02</v>
      </c>
      <c r="AA10" s="202">
        <v>0</v>
      </c>
      <c r="AB10" s="202">
        <v>0</v>
      </c>
      <c r="AC10" s="202">
        <v>13.56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41.02</v>
      </c>
      <c r="AJ10" s="202">
        <v>0</v>
      </c>
      <c r="AK10" s="202">
        <v>80.569999999999993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155.25</v>
      </c>
      <c r="L11" s="202">
        <v>122.6</v>
      </c>
      <c r="M11" s="202">
        <v>54.89</v>
      </c>
      <c r="N11" s="202">
        <v>50.09</v>
      </c>
      <c r="O11" s="202">
        <v>70.77</v>
      </c>
      <c r="P11" s="202">
        <v>26.07</v>
      </c>
      <c r="Q11" s="202">
        <v>9.26</v>
      </c>
      <c r="R11" s="202">
        <v>17.98</v>
      </c>
      <c r="S11" s="202">
        <v>11.19</v>
      </c>
      <c r="T11" s="202">
        <v>0</v>
      </c>
      <c r="U11" s="202">
        <v>59.97</v>
      </c>
      <c r="V11" s="202">
        <v>8.7899999999999991</v>
      </c>
      <c r="W11" s="202">
        <v>18.13</v>
      </c>
      <c r="X11" s="202">
        <v>62.56</v>
      </c>
      <c r="Y11" s="202">
        <v>0</v>
      </c>
      <c r="Z11" s="202">
        <v>118.02</v>
      </c>
      <c r="AA11" s="202">
        <v>0</v>
      </c>
      <c r="AB11" s="202">
        <v>0</v>
      </c>
      <c r="AC11" s="202">
        <v>13.56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41.02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155.25</v>
      </c>
      <c r="L12" s="202">
        <v>122.6</v>
      </c>
      <c r="M12" s="202">
        <v>54.89</v>
      </c>
      <c r="N12" s="202">
        <v>50.09</v>
      </c>
      <c r="O12" s="202">
        <v>70.77</v>
      </c>
      <c r="P12" s="202">
        <v>26.07</v>
      </c>
      <c r="Q12" s="202">
        <v>9.26</v>
      </c>
      <c r="R12" s="202">
        <v>17.98</v>
      </c>
      <c r="S12" s="202">
        <v>11.19</v>
      </c>
      <c r="T12" s="202">
        <v>0</v>
      </c>
      <c r="U12" s="202">
        <v>59.97</v>
      </c>
      <c r="V12" s="202">
        <v>8.7899999999999991</v>
      </c>
      <c r="W12" s="202">
        <v>18.13</v>
      </c>
      <c r="X12" s="202">
        <v>62.56</v>
      </c>
      <c r="Y12" s="202">
        <v>0</v>
      </c>
      <c r="Z12" s="202">
        <v>118.02</v>
      </c>
      <c r="AA12" s="202">
        <v>0</v>
      </c>
      <c r="AB12" s="202">
        <v>0</v>
      </c>
      <c r="AC12" s="202">
        <v>13.56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41.02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155.25</v>
      </c>
      <c r="L13" s="202">
        <v>122.6</v>
      </c>
      <c r="M13" s="202">
        <v>54.89</v>
      </c>
      <c r="N13" s="202">
        <v>50.09</v>
      </c>
      <c r="O13" s="202">
        <v>70.77</v>
      </c>
      <c r="P13" s="202">
        <v>26.07</v>
      </c>
      <c r="Q13" s="202">
        <v>9.26</v>
      </c>
      <c r="R13" s="202">
        <v>17.98</v>
      </c>
      <c r="S13" s="202">
        <v>11.19</v>
      </c>
      <c r="T13" s="202">
        <v>0</v>
      </c>
      <c r="U13" s="202">
        <v>59.97</v>
      </c>
      <c r="V13" s="202">
        <v>8.7899999999999991</v>
      </c>
      <c r="W13" s="202">
        <v>18.13</v>
      </c>
      <c r="X13" s="202">
        <v>62.56</v>
      </c>
      <c r="Y13" s="202">
        <v>0</v>
      </c>
      <c r="Z13" s="202">
        <v>118.02</v>
      </c>
      <c r="AA13" s="202">
        <v>0</v>
      </c>
      <c r="AB13" s="202">
        <v>0</v>
      </c>
      <c r="AC13" s="202">
        <v>13.56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41.02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155.25</v>
      </c>
      <c r="L14" s="202">
        <v>122.6</v>
      </c>
      <c r="M14" s="202">
        <v>54.89</v>
      </c>
      <c r="N14" s="202">
        <v>50.09</v>
      </c>
      <c r="O14" s="202">
        <v>70.77</v>
      </c>
      <c r="P14" s="202">
        <v>26.07</v>
      </c>
      <c r="Q14" s="202">
        <v>9.26</v>
      </c>
      <c r="R14" s="202">
        <v>17.98</v>
      </c>
      <c r="S14" s="202">
        <v>11.19</v>
      </c>
      <c r="T14" s="202">
        <v>0</v>
      </c>
      <c r="U14" s="202">
        <v>59.97</v>
      </c>
      <c r="V14" s="202">
        <v>8.7899999999999991</v>
      </c>
      <c r="W14" s="202">
        <v>18.13</v>
      </c>
      <c r="X14" s="202">
        <v>62.56</v>
      </c>
      <c r="Y14" s="202">
        <v>0</v>
      </c>
      <c r="Z14" s="202">
        <v>118.02</v>
      </c>
      <c r="AA14" s="202">
        <v>0</v>
      </c>
      <c r="AB14" s="202">
        <v>0</v>
      </c>
      <c r="AC14" s="202">
        <v>13.56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41.02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89.03</v>
      </c>
      <c r="L15" s="202">
        <v>68.92</v>
      </c>
      <c r="M15" s="202">
        <v>54.89</v>
      </c>
      <c r="N15" s="202">
        <v>50.09</v>
      </c>
      <c r="O15" s="202">
        <v>70.77</v>
      </c>
      <c r="P15" s="202">
        <v>26.07</v>
      </c>
      <c r="Q15" s="202">
        <v>9.26</v>
      </c>
      <c r="R15" s="202">
        <v>17.98</v>
      </c>
      <c r="S15" s="202">
        <v>11.19</v>
      </c>
      <c r="T15" s="202">
        <v>0</v>
      </c>
      <c r="U15" s="202">
        <v>59.97</v>
      </c>
      <c r="V15" s="202">
        <v>0</v>
      </c>
      <c r="W15" s="202">
        <v>17.510000000000002</v>
      </c>
      <c r="X15" s="202">
        <v>62.56</v>
      </c>
      <c r="Y15" s="202">
        <v>0</v>
      </c>
      <c r="Z15" s="202">
        <v>118.02</v>
      </c>
      <c r="AA15" s="202">
        <v>0</v>
      </c>
      <c r="AB15" s="202">
        <v>0</v>
      </c>
      <c r="AC15" s="202">
        <v>13.56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41.02</v>
      </c>
      <c r="AJ15" s="202">
        <v>0</v>
      </c>
      <c r="AK15" s="202">
        <v>82.72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89.03</v>
      </c>
      <c r="L16" s="202">
        <v>68.92</v>
      </c>
      <c r="M16" s="202">
        <v>54.89</v>
      </c>
      <c r="N16" s="202">
        <v>50.09</v>
      </c>
      <c r="O16" s="202">
        <v>70.77</v>
      </c>
      <c r="P16" s="202">
        <v>26.07</v>
      </c>
      <c r="Q16" s="202">
        <v>9.26</v>
      </c>
      <c r="R16" s="202">
        <v>17.98</v>
      </c>
      <c r="S16" s="202">
        <v>11.19</v>
      </c>
      <c r="T16" s="202">
        <v>0</v>
      </c>
      <c r="U16" s="202">
        <v>59.97</v>
      </c>
      <c r="V16" s="202">
        <v>0</v>
      </c>
      <c r="W16" s="202">
        <v>17.5</v>
      </c>
      <c r="X16" s="202">
        <v>62.56</v>
      </c>
      <c r="Y16" s="202">
        <v>0</v>
      </c>
      <c r="Z16" s="202">
        <v>118.02</v>
      </c>
      <c r="AA16" s="202">
        <v>0</v>
      </c>
      <c r="AB16" s="202">
        <v>0</v>
      </c>
      <c r="AC16" s="202">
        <v>8.16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</v>
      </c>
      <c r="AJ16" s="202">
        <v>0</v>
      </c>
      <c r="AK16" s="202">
        <v>82.72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89.03</v>
      </c>
      <c r="L17" s="202">
        <v>68.92</v>
      </c>
      <c r="M17" s="202">
        <v>54.89</v>
      </c>
      <c r="N17" s="202">
        <v>50.09</v>
      </c>
      <c r="O17" s="202">
        <v>70.77</v>
      </c>
      <c r="P17" s="202">
        <v>26.07</v>
      </c>
      <c r="Q17" s="202">
        <v>9.26</v>
      </c>
      <c r="R17" s="202">
        <v>17.98</v>
      </c>
      <c r="S17" s="202">
        <v>11.19</v>
      </c>
      <c r="T17" s="202">
        <v>0</v>
      </c>
      <c r="U17" s="202">
        <v>59.97</v>
      </c>
      <c r="V17" s="202">
        <v>0</v>
      </c>
      <c r="W17" s="202">
        <v>17.5</v>
      </c>
      <c r="X17" s="202">
        <v>62.56</v>
      </c>
      <c r="Y17" s="202">
        <v>0</v>
      </c>
      <c r="Z17" s="202">
        <v>118.02</v>
      </c>
      <c r="AA17" s="202">
        <v>0</v>
      </c>
      <c r="AB17" s="202">
        <v>0</v>
      </c>
      <c r="AC17" s="202">
        <v>13.56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41.02</v>
      </c>
      <c r="AJ17" s="202">
        <v>0</v>
      </c>
      <c r="AK17" s="202">
        <v>82.72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89.03</v>
      </c>
      <c r="L18" s="202">
        <v>68.92</v>
      </c>
      <c r="M18" s="202">
        <v>54.89</v>
      </c>
      <c r="N18" s="202">
        <v>50.09</v>
      </c>
      <c r="O18" s="202">
        <v>70.77</v>
      </c>
      <c r="P18" s="202">
        <v>26.07</v>
      </c>
      <c r="Q18" s="202">
        <v>9.26</v>
      </c>
      <c r="R18" s="202">
        <v>17.98</v>
      </c>
      <c r="S18" s="202">
        <v>11.19</v>
      </c>
      <c r="T18" s="202">
        <v>0</v>
      </c>
      <c r="U18" s="202">
        <v>59.97</v>
      </c>
      <c r="V18" s="202">
        <v>0</v>
      </c>
      <c r="W18" s="202">
        <v>17.5</v>
      </c>
      <c r="X18" s="202">
        <v>62.56</v>
      </c>
      <c r="Y18" s="202">
        <v>0</v>
      </c>
      <c r="Z18" s="202">
        <v>118.02</v>
      </c>
      <c r="AA18" s="202">
        <v>0</v>
      </c>
      <c r="AB18" s="202">
        <v>0</v>
      </c>
      <c r="AC18" s="202">
        <v>13.56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41.02</v>
      </c>
      <c r="AJ18" s="202">
        <v>0</v>
      </c>
      <c r="AK18" s="202">
        <v>82.72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89.03</v>
      </c>
      <c r="L19" s="202">
        <v>68.92</v>
      </c>
      <c r="M19" s="202">
        <v>54.89</v>
      </c>
      <c r="N19" s="202">
        <v>50.09</v>
      </c>
      <c r="O19" s="202">
        <v>70.77</v>
      </c>
      <c r="P19" s="202">
        <v>26.07</v>
      </c>
      <c r="Q19" s="202">
        <v>9.26</v>
      </c>
      <c r="R19" s="202">
        <v>17.98</v>
      </c>
      <c r="S19" s="202">
        <v>11.19</v>
      </c>
      <c r="T19" s="202">
        <v>0</v>
      </c>
      <c r="U19" s="202">
        <v>59.97</v>
      </c>
      <c r="V19" s="202">
        <v>0</v>
      </c>
      <c r="W19" s="202">
        <v>17.79</v>
      </c>
      <c r="X19" s="202">
        <v>62.56</v>
      </c>
      <c r="Y19" s="202">
        <v>0</v>
      </c>
      <c r="Z19" s="202">
        <v>118.02</v>
      </c>
      <c r="AA19" s="202">
        <v>0</v>
      </c>
      <c r="AB19" s="202">
        <v>0</v>
      </c>
      <c r="AC19" s="202">
        <v>13.56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41.02</v>
      </c>
      <c r="AJ19" s="202">
        <v>0</v>
      </c>
      <c r="AK19" s="202">
        <v>82.72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89.03</v>
      </c>
      <c r="L20" s="202">
        <v>68.92</v>
      </c>
      <c r="M20" s="202">
        <v>54.89</v>
      </c>
      <c r="N20" s="202">
        <v>50.09</v>
      </c>
      <c r="O20" s="202">
        <v>70.77</v>
      </c>
      <c r="P20" s="202">
        <v>26.07</v>
      </c>
      <c r="Q20" s="202">
        <v>9.26</v>
      </c>
      <c r="R20" s="202">
        <v>17.98</v>
      </c>
      <c r="S20" s="202">
        <v>11.19</v>
      </c>
      <c r="T20" s="202">
        <v>0</v>
      </c>
      <c r="U20" s="202">
        <v>59.97</v>
      </c>
      <c r="V20" s="202">
        <v>0</v>
      </c>
      <c r="W20" s="202">
        <v>17.79</v>
      </c>
      <c r="X20" s="202">
        <v>62.56</v>
      </c>
      <c r="Y20" s="202">
        <v>0</v>
      </c>
      <c r="Z20" s="202">
        <v>118.02</v>
      </c>
      <c r="AA20" s="202">
        <v>0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41.02</v>
      </c>
      <c r="AJ20" s="202">
        <v>0</v>
      </c>
      <c r="AK20" s="202">
        <v>82.72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89.53</v>
      </c>
      <c r="L21" s="202">
        <v>69.28</v>
      </c>
      <c r="M21" s="202">
        <v>54.89</v>
      </c>
      <c r="N21" s="202">
        <v>50.1</v>
      </c>
      <c r="O21" s="202">
        <v>70.77</v>
      </c>
      <c r="P21" s="202">
        <v>26.07</v>
      </c>
      <c r="Q21" s="202">
        <v>9.26</v>
      </c>
      <c r="R21" s="202">
        <v>17.98</v>
      </c>
      <c r="S21" s="202">
        <v>11.19</v>
      </c>
      <c r="T21" s="202">
        <v>0</v>
      </c>
      <c r="U21" s="202">
        <v>59.97</v>
      </c>
      <c r="V21" s="202">
        <v>0</v>
      </c>
      <c r="W21" s="202">
        <v>17.79</v>
      </c>
      <c r="X21" s="202">
        <v>62.56</v>
      </c>
      <c r="Y21" s="202">
        <v>0</v>
      </c>
      <c r="Z21" s="202">
        <v>118.02</v>
      </c>
      <c r="AA21" s="202">
        <v>0</v>
      </c>
      <c r="AB21" s="202">
        <v>0</v>
      </c>
      <c r="AC21" s="202">
        <v>13.56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41.02</v>
      </c>
      <c r="AJ21" s="202">
        <v>0</v>
      </c>
      <c r="AK21" s="202">
        <v>82.72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89.53</v>
      </c>
      <c r="L22" s="202">
        <v>69.28</v>
      </c>
      <c r="M22" s="202">
        <v>54.89</v>
      </c>
      <c r="N22" s="202">
        <v>50.1</v>
      </c>
      <c r="O22" s="202">
        <v>70.77</v>
      </c>
      <c r="P22" s="202">
        <v>26.07</v>
      </c>
      <c r="Q22" s="202">
        <v>9.26</v>
      </c>
      <c r="R22" s="202">
        <v>17.98</v>
      </c>
      <c r="S22" s="202">
        <v>11.19</v>
      </c>
      <c r="T22" s="202">
        <v>0</v>
      </c>
      <c r="U22" s="202">
        <v>59.97</v>
      </c>
      <c r="V22" s="202">
        <v>0</v>
      </c>
      <c r="W22" s="202">
        <v>17.79</v>
      </c>
      <c r="X22" s="202">
        <v>62.56</v>
      </c>
      <c r="Y22" s="202">
        <v>0</v>
      </c>
      <c r="Z22" s="202">
        <v>118.02</v>
      </c>
      <c r="AA22" s="202">
        <v>0</v>
      </c>
      <c r="AB22" s="202">
        <v>0</v>
      </c>
      <c r="AC22" s="202">
        <v>13.56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41.02</v>
      </c>
      <c r="AJ22" s="202">
        <v>0</v>
      </c>
      <c r="AK22" s="202">
        <v>82.72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</v>
      </c>
      <c r="L23" s="202">
        <v>69.040000000000006</v>
      </c>
      <c r="M23" s="202">
        <v>50.2</v>
      </c>
      <c r="N23" s="202">
        <v>50.1</v>
      </c>
      <c r="O23" s="202">
        <v>70.77</v>
      </c>
      <c r="P23" s="202">
        <v>26.07</v>
      </c>
      <c r="Q23" s="202">
        <v>9.26</v>
      </c>
      <c r="R23" s="202">
        <v>17.98</v>
      </c>
      <c r="S23" s="202">
        <v>11.19</v>
      </c>
      <c r="T23" s="202">
        <v>0</v>
      </c>
      <c r="U23" s="202">
        <v>59.97</v>
      </c>
      <c r="V23" s="202">
        <v>0</v>
      </c>
      <c r="W23" s="202">
        <v>17.79</v>
      </c>
      <c r="X23" s="202">
        <v>62.56</v>
      </c>
      <c r="Y23" s="202">
        <v>0</v>
      </c>
      <c r="Z23" s="202">
        <v>118.02</v>
      </c>
      <c r="AA23" s="202">
        <v>0</v>
      </c>
      <c r="AB23" s="202">
        <v>0</v>
      </c>
      <c r="AC23" s="202">
        <v>13.56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41.02</v>
      </c>
      <c r="AJ23" s="202">
        <v>0</v>
      </c>
      <c r="AK23" s="202">
        <v>82.72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</v>
      </c>
      <c r="L24" s="202">
        <v>69.040000000000006</v>
      </c>
      <c r="M24" s="202">
        <v>50.2</v>
      </c>
      <c r="N24" s="202">
        <v>50.1</v>
      </c>
      <c r="O24" s="202">
        <v>70.77</v>
      </c>
      <c r="P24" s="202">
        <v>26.07</v>
      </c>
      <c r="Q24" s="202">
        <v>9.26</v>
      </c>
      <c r="R24" s="202">
        <v>17.98</v>
      </c>
      <c r="S24" s="202">
        <v>11.19</v>
      </c>
      <c r="T24" s="202">
        <v>0</v>
      </c>
      <c r="U24" s="202">
        <v>59.97</v>
      </c>
      <c r="V24" s="202">
        <v>0</v>
      </c>
      <c r="W24" s="202">
        <v>17.79</v>
      </c>
      <c r="X24" s="202">
        <v>62.56</v>
      </c>
      <c r="Y24" s="202">
        <v>0</v>
      </c>
      <c r="Z24" s="202">
        <v>118.02</v>
      </c>
      <c r="AA24" s="202">
        <v>0</v>
      </c>
      <c r="AB24" s="202">
        <v>0</v>
      </c>
      <c r="AC24" s="202">
        <v>13.56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41.02</v>
      </c>
      <c r="AJ24" s="202">
        <v>0</v>
      </c>
      <c r="AK24" s="202">
        <v>82.72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</v>
      </c>
      <c r="L25" s="202">
        <v>69.040000000000006</v>
      </c>
      <c r="M25" s="202">
        <v>52.21</v>
      </c>
      <c r="N25" s="202">
        <v>50.1</v>
      </c>
      <c r="O25" s="202">
        <v>70.77</v>
      </c>
      <c r="P25" s="202">
        <v>26.19</v>
      </c>
      <c r="Q25" s="202">
        <v>9.26</v>
      </c>
      <c r="R25" s="202">
        <v>17.98</v>
      </c>
      <c r="S25" s="202">
        <v>11.19</v>
      </c>
      <c r="T25" s="202">
        <v>0</v>
      </c>
      <c r="U25" s="202">
        <v>59.97</v>
      </c>
      <c r="V25" s="202">
        <v>0</v>
      </c>
      <c r="W25" s="202">
        <v>18.920000000000002</v>
      </c>
      <c r="X25" s="202">
        <v>62.56</v>
      </c>
      <c r="Y25" s="202">
        <v>0</v>
      </c>
      <c r="Z25" s="202">
        <v>118.02</v>
      </c>
      <c r="AA25" s="202">
        <v>0</v>
      </c>
      <c r="AB25" s="202">
        <v>0</v>
      </c>
      <c r="AC25" s="202">
        <v>13.56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41.02</v>
      </c>
      <c r="AJ25" s="202">
        <v>0</v>
      </c>
      <c r="AK25" s="202">
        <v>82.72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</v>
      </c>
      <c r="L26" s="202">
        <v>69.040000000000006</v>
      </c>
      <c r="M26" s="202">
        <v>52.21</v>
      </c>
      <c r="N26" s="202">
        <v>50.1</v>
      </c>
      <c r="O26" s="202">
        <v>70.77</v>
      </c>
      <c r="P26" s="202">
        <v>26.19</v>
      </c>
      <c r="Q26" s="202">
        <v>9.26</v>
      </c>
      <c r="R26" s="202">
        <v>17.98</v>
      </c>
      <c r="S26" s="202">
        <v>11.19</v>
      </c>
      <c r="T26" s="202">
        <v>0</v>
      </c>
      <c r="U26" s="202">
        <v>59.97</v>
      </c>
      <c r="V26" s="202">
        <v>0</v>
      </c>
      <c r="W26" s="202">
        <v>18.920000000000002</v>
      </c>
      <c r="X26" s="202">
        <v>62.56</v>
      </c>
      <c r="Y26" s="202">
        <v>0</v>
      </c>
      <c r="Z26" s="202">
        <v>118.02</v>
      </c>
      <c r="AA26" s="202">
        <v>0</v>
      </c>
      <c r="AB26" s="202">
        <v>0</v>
      </c>
      <c r="AC26" s="202">
        <v>13.56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41.02</v>
      </c>
      <c r="AJ26" s="202">
        <v>0</v>
      </c>
      <c r="AK26" s="202">
        <v>82.72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87.25</v>
      </c>
      <c r="L27" s="202">
        <v>69.040000000000006</v>
      </c>
      <c r="M27" s="202">
        <v>52.21</v>
      </c>
      <c r="N27" s="202">
        <v>50.09</v>
      </c>
      <c r="O27" s="202">
        <v>70.77</v>
      </c>
      <c r="P27" s="202">
        <v>26.19</v>
      </c>
      <c r="Q27" s="202">
        <v>9.25</v>
      </c>
      <c r="R27" s="202">
        <v>17.98</v>
      </c>
      <c r="S27" s="202">
        <v>11.19</v>
      </c>
      <c r="T27" s="202">
        <v>0</v>
      </c>
      <c r="U27" s="202">
        <v>59.97</v>
      </c>
      <c r="V27" s="202">
        <v>0</v>
      </c>
      <c r="W27" s="202">
        <v>18.91</v>
      </c>
      <c r="X27" s="202">
        <v>62.56</v>
      </c>
      <c r="Y27" s="202">
        <v>0</v>
      </c>
      <c r="Z27" s="202">
        <v>118.02</v>
      </c>
      <c r="AA27" s="202">
        <v>0</v>
      </c>
      <c r="AB27" s="202">
        <v>0</v>
      </c>
      <c r="AC27" s="202">
        <v>13.56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41.02</v>
      </c>
      <c r="AJ27" s="202">
        <v>0</v>
      </c>
      <c r="AK27" s="202">
        <v>82.72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6.08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87.25</v>
      </c>
      <c r="L28" s="202">
        <v>69.040000000000006</v>
      </c>
      <c r="M28" s="202">
        <v>52.21</v>
      </c>
      <c r="N28" s="202">
        <v>50.09</v>
      </c>
      <c r="O28" s="202">
        <v>70.77</v>
      </c>
      <c r="P28" s="202">
        <v>26.19</v>
      </c>
      <c r="Q28" s="202">
        <v>9.25</v>
      </c>
      <c r="R28" s="202">
        <v>17.98</v>
      </c>
      <c r="S28" s="202">
        <v>11.19</v>
      </c>
      <c r="T28" s="202">
        <v>0</v>
      </c>
      <c r="U28" s="202">
        <v>59.97</v>
      </c>
      <c r="V28" s="202">
        <v>0</v>
      </c>
      <c r="W28" s="202">
        <v>18.91</v>
      </c>
      <c r="X28" s="202">
        <v>62.56</v>
      </c>
      <c r="Y28" s="202">
        <v>0</v>
      </c>
      <c r="Z28" s="202">
        <v>118.02</v>
      </c>
      <c r="AA28" s="202">
        <v>0</v>
      </c>
      <c r="AB28" s="202">
        <v>0</v>
      </c>
      <c r="AC28" s="202">
        <v>13.56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41.02</v>
      </c>
      <c r="AJ28" s="202">
        <v>0</v>
      </c>
      <c r="AK28" s="202">
        <v>82.72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14.53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89.01</v>
      </c>
      <c r="L29" s="202">
        <v>69.040000000000006</v>
      </c>
      <c r="M29" s="202">
        <v>52.21</v>
      </c>
      <c r="N29" s="202">
        <v>50.09</v>
      </c>
      <c r="O29" s="202">
        <v>70.77</v>
      </c>
      <c r="P29" s="202">
        <v>26.19</v>
      </c>
      <c r="Q29" s="202">
        <v>9.25</v>
      </c>
      <c r="R29" s="202">
        <v>17.98</v>
      </c>
      <c r="S29" s="202">
        <v>11.19</v>
      </c>
      <c r="T29" s="202">
        <v>0</v>
      </c>
      <c r="U29" s="202">
        <v>59.97</v>
      </c>
      <c r="V29" s="202">
        <v>0</v>
      </c>
      <c r="W29" s="202">
        <v>18.91</v>
      </c>
      <c r="X29" s="202">
        <v>62.56</v>
      </c>
      <c r="Y29" s="202">
        <v>0</v>
      </c>
      <c r="Z29" s="202">
        <v>118.02</v>
      </c>
      <c r="AA29" s="202">
        <v>0</v>
      </c>
      <c r="AB29" s="202">
        <v>0</v>
      </c>
      <c r="AC29" s="202">
        <v>13.56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41.02</v>
      </c>
      <c r="AJ29" s="202">
        <v>0</v>
      </c>
      <c r="AK29" s="202">
        <v>82.72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89.01</v>
      </c>
      <c r="L30" s="202">
        <v>69.040000000000006</v>
      </c>
      <c r="M30" s="202">
        <v>52.21</v>
      </c>
      <c r="N30" s="202">
        <v>50.09</v>
      </c>
      <c r="O30" s="202">
        <v>70.77</v>
      </c>
      <c r="P30" s="202">
        <v>26.19</v>
      </c>
      <c r="Q30" s="202">
        <v>9.25</v>
      </c>
      <c r="R30" s="202">
        <v>17.98</v>
      </c>
      <c r="S30" s="202">
        <v>11.19</v>
      </c>
      <c r="T30" s="202">
        <v>0</v>
      </c>
      <c r="U30" s="202">
        <v>59.97</v>
      </c>
      <c r="V30" s="202">
        <v>0</v>
      </c>
      <c r="W30" s="202">
        <v>18.91</v>
      </c>
      <c r="X30" s="202">
        <v>62.56</v>
      </c>
      <c r="Y30" s="202">
        <v>0</v>
      </c>
      <c r="Z30" s="202">
        <v>118.02</v>
      </c>
      <c r="AA30" s="202">
        <v>0</v>
      </c>
      <c r="AB30" s="202">
        <v>0</v>
      </c>
      <c r="AC30" s="202">
        <v>13.56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41.02</v>
      </c>
      <c r="AJ30" s="202">
        <v>0</v>
      </c>
      <c r="AK30" s="202">
        <v>82.72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25.96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89.01</v>
      </c>
      <c r="L31" s="202">
        <v>69.040000000000006</v>
      </c>
      <c r="M31" s="202">
        <v>52.21</v>
      </c>
      <c r="N31" s="202">
        <v>50.09</v>
      </c>
      <c r="O31" s="202">
        <v>70.77</v>
      </c>
      <c r="P31" s="202">
        <v>26.19</v>
      </c>
      <c r="Q31" s="202">
        <v>0</v>
      </c>
      <c r="R31" s="202">
        <v>0.36</v>
      </c>
      <c r="S31" s="202">
        <v>0.22</v>
      </c>
      <c r="T31" s="202">
        <v>0</v>
      </c>
      <c r="U31" s="202">
        <v>59.97</v>
      </c>
      <c r="V31" s="202">
        <v>0</v>
      </c>
      <c r="W31" s="202">
        <v>5.69</v>
      </c>
      <c r="X31" s="202">
        <v>14.48</v>
      </c>
      <c r="Y31" s="202">
        <v>0</v>
      </c>
      <c r="Z31" s="202">
        <v>57.94</v>
      </c>
      <c r="AA31" s="202">
        <v>0</v>
      </c>
      <c r="AB31" s="202">
        <v>0</v>
      </c>
      <c r="AC31" s="202">
        <v>13.56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41.02</v>
      </c>
      <c r="AJ31" s="202">
        <v>0</v>
      </c>
      <c r="AK31" s="202">
        <v>82.72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32.35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89.01</v>
      </c>
      <c r="L32" s="202">
        <v>69.040000000000006</v>
      </c>
      <c r="M32" s="202">
        <v>52.21</v>
      </c>
      <c r="N32" s="202">
        <v>50.09</v>
      </c>
      <c r="O32" s="202">
        <v>70.77</v>
      </c>
      <c r="P32" s="202">
        <v>26.19</v>
      </c>
      <c r="Q32" s="202">
        <v>0</v>
      </c>
      <c r="R32" s="202">
        <v>0.36</v>
      </c>
      <c r="S32" s="202">
        <v>0.22</v>
      </c>
      <c r="T32" s="202">
        <v>0</v>
      </c>
      <c r="U32" s="202">
        <v>59.97</v>
      </c>
      <c r="V32" s="202">
        <v>0</v>
      </c>
      <c r="W32" s="202">
        <v>4.83</v>
      </c>
      <c r="X32" s="202">
        <v>14.48</v>
      </c>
      <c r="Y32" s="202">
        <v>0</v>
      </c>
      <c r="Z32" s="202">
        <v>57.94</v>
      </c>
      <c r="AA32" s="202">
        <v>0</v>
      </c>
      <c r="AB32" s="202">
        <v>0</v>
      </c>
      <c r="AC32" s="202">
        <v>12.56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41.02</v>
      </c>
      <c r="AJ32" s="202">
        <v>0</v>
      </c>
      <c r="AK32" s="202">
        <v>82.72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35.5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89.01</v>
      </c>
      <c r="L33" s="202">
        <v>69.040000000000006</v>
      </c>
      <c r="M33" s="202">
        <v>52.21</v>
      </c>
      <c r="N33" s="202">
        <v>50.09</v>
      </c>
      <c r="O33" s="202">
        <v>70.77</v>
      </c>
      <c r="P33" s="202">
        <v>14.48</v>
      </c>
      <c r="Q33" s="202">
        <v>0</v>
      </c>
      <c r="R33" s="202">
        <v>0.36</v>
      </c>
      <c r="S33" s="202">
        <v>0.22</v>
      </c>
      <c r="T33" s="202">
        <v>0</v>
      </c>
      <c r="U33" s="202">
        <v>59.97</v>
      </c>
      <c r="V33" s="202">
        <v>0</v>
      </c>
      <c r="W33" s="202">
        <v>4.96</v>
      </c>
      <c r="X33" s="202">
        <v>14.48</v>
      </c>
      <c r="Y33" s="202">
        <v>0</v>
      </c>
      <c r="Z33" s="202">
        <v>57.94</v>
      </c>
      <c r="AA33" s="202">
        <v>0</v>
      </c>
      <c r="AB33" s="202">
        <v>0</v>
      </c>
      <c r="AC33" s="202">
        <v>12.56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82.72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35.5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89.01</v>
      </c>
      <c r="L34" s="202">
        <v>69.040000000000006</v>
      </c>
      <c r="M34" s="202">
        <v>14.14</v>
      </c>
      <c r="N34" s="202">
        <v>14.48</v>
      </c>
      <c r="O34" s="202">
        <v>70.77</v>
      </c>
      <c r="P34" s="202">
        <v>14.48</v>
      </c>
      <c r="Q34" s="202">
        <v>0</v>
      </c>
      <c r="R34" s="202">
        <v>3.68</v>
      </c>
      <c r="S34" s="202">
        <v>2.38</v>
      </c>
      <c r="T34" s="202">
        <v>0</v>
      </c>
      <c r="U34" s="202">
        <v>59.97</v>
      </c>
      <c r="V34" s="202">
        <v>0</v>
      </c>
      <c r="W34" s="202">
        <v>4.83</v>
      </c>
      <c r="X34" s="202">
        <v>14.48</v>
      </c>
      <c r="Y34" s="202">
        <v>0</v>
      </c>
      <c r="Z34" s="202">
        <v>57.94</v>
      </c>
      <c r="AA34" s="202">
        <v>0</v>
      </c>
      <c r="AB34" s="202">
        <v>0</v>
      </c>
      <c r="AC34" s="202">
        <v>12.56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41.02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35.5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89.01</v>
      </c>
      <c r="L35" s="202">
        <v>68.92</v>
      </c>
      <c r="M35" s="202">
        <v>14.48</v>
      </c>
      <c r="N35" s="202">
        <v>14.48</v>
      </c>
      <c r="O35" s="202">
        <v>40.270000000000003</v>
      </c>
      <c r="P35" s="202">
        <v>14.49</v>
      </c>
      <c r="Q35" s="202">
        <v>0</v>
      </c>
      <c r="R35" s="202">
        <v>1.83</v>
      </c>
      <c r="S35" s="202">
        <v>0.34</v>
      </c>
      <c r="T35" s="202">
        <v>0</v>
      </c>
      <c r="U35" s="202">
        <v>59.97</v>
      </c>
      <c r="V35" s="202">
        <v>0</v>
      </c>
      <c r="W35" s="202">
        <v>4.83</v>
      </c>
      <c r="X35" s="202">
        <v>14.48</v>
      </c>
      <c r="Y35" s="202">
        <v>0</v>
      </c>
      <c r="Z35" s="202">
        <v>57.94</v>
      </c>
      <c r="AA35" s="202">
        <v>0</v>
      </c>
      <c r="AB35" s="202">
        <v>0</v>
      </c>
      <c r="AC35" s="202">
        <v>12.56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41.02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36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89.01</v>
      </c>
      <c r="L36" s="202">
        <v>68.92</v>
      </c>
      <c r="M36" s="202">
        <v>14.48</v>
      </c>
      <c r="N36" s="202">
        <v>14.48</v>
      </c>
      <c r="O36" s="202">
        <v>40.270000000000003</v>
      </c>
      <c r="P36" s="202">
        <v>14.48</v>
      </c>
      <c r="Q36" s="202">
        <v>0</v>
      </c>
      <c r="R36" s="202">
        <v>1.83</v>
      </c>
      <c r="S36" s="202">
        <v>0.34</v>
      </c>
      <c r="T36" s="202">
        <v>0</v>
      </c>
      <c r="U36" s="202">
        <v>59.97</v>
      </c>
      <c r="V36" s="202">
        <v>0</v>
      </c>
      <c r="W36" s="202">
        <v>4.83</v>
      </c>
      <c r="X36" s="202">
        <v>14.48</v>
      </c>
      <c r="Y36" s="202">
        <v>0</v>
      </c>
      <c r="Z36" s="202">
        <v>57.94</v>
      </c>
      <c r="AA36" s="202">
        <v>0</v>
      </c>
      <c r="AB36" s="202">
        <v>0</v>
      </c>
      <c r="AC36" s="202">
        <v>12.56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41.02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36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89.01</v>
      </c>
      <c r="L37" s="202">
        <v>67.59</v>
      </c>
      <c r="M37" s="202">
        <v>14.48</v>
      </c>
      <c r="N37" s="202">
        <v>14.48</v>
      </c>
      <c r="O37" s="202">
        <v>40.270000000000003</v>
      </c>
      <c r="P37" s="202">
        <v>14.48</v>
      </c>
      <c r="Q37" s="202">
        <v>0</v>
      </c>
      <c r="R37" s="202">
        <v>1.83</v>
      </c>
      <c r="S37" s="202">
        <v>0.34</v>
      </c>
      <c r="T37" s="202">
        <v>0</v>
      </c>
      <c r="U37" s="202">
        <v>59.97</v>
      </c>
      <c r="V37" s="202">
        <v>0</v>
      </c>
      <c r="W37" s="202">
        <v>4.83</v>
      </c>
      <c r="X37" s="202">
        <v>14.48</v>
      </c>
      <c r="Y37" s="202">
        <v>0</v>
      </c>
      <c r="Z37" s="202">
        <v>57.94</v>
      </c>
      <c r="AA37" s="202">
        <v>0</v>
      </c>
      <c r="AB37" s="202">
        <v>0</v>
      </c>
      <c r="AC37" s="202">
        <v>12.56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36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</v>
      </c>
      <c r="L38" s="202">
        <v>67.59</v>
      </c>
      <c r="M38" s="202">
        <v>14.48</v>
      </c>
      <c r="N38" s="202">
        <v>14.48</v>
      </c>
      <c r="O38" s="202">
        <v>40.270000000000003</v>
      </c>
      <c r="P38" s="202">
        <v>14.48</v>
      </c>
      <c r="Q38" s="202">
        <v>0</v>
      </c>
      <c r="R38" s="202">
        <v>1.83</v>
      </c>
      <c r="S38" s="202">
        <v>0.34</v>
      </c>
      <c r="T38" s="202">
        <v>0</v>
      </c>
      <c r="U38" s="202">
        <v>59.97</v>
      </c>
      <c r="V38" s="202">
        <v>0</v>
      </c>
      <c r="W38" s="202">
        <v>4.83</v>
      </c>
      <c r="X38" s="202">
        <v>14.48</v>
      </c>
      <c r="Y38" s="202">
        <v>0</v>
      </c>
      <c r="Z38" s="202">
        <v>57.94</v>
      </c>
      <c r="AA38" s="202">
        <v>0</v>
      </c>
      <c r="AB38" s="202">
        <v>0</v>
      </c>
      <c r="AC38" s="202">
        <v>12.56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36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0.93</v>
      </c>
      <c r="J39" s="202">
        <v>0</v>
      </c>
      <c r="K39" s="202">
        <v>89.01</v>
      </c>
      <c r="L39" s="202">
        <v>67.59</v>
      </c>
      <c r="M39" s="202">
        <v>14.48</v>
      </c>
      <c r="N39" s="202">
        <v>14.48</v>
      </c>
      <c r="O39" s="202">
        <v>40.270000000000003</v>
      </c>
      <c r="P39" s="202">
        <v>14.48</v>
      </c>
      <c r="Q39" s="202">
        <v>0</v>
      </c>
      <c r="R39" s="202">
        <v>1.83</v>
      </c>
      <c r="S39" s="202">
        <v>0.34</v>
      </c>
      <c r="T39" s="202">
        <v>0</v>
      </c>
      <c r="U39" s="202">
        <v>59.97</v>
      </c>
      <c r="V39" s="202">
        <v>0</v>
      </c>
      <c r="W39" s="202">
        <v>4.83</v>
      </c>
      <c r="X39" s="202">
        <v>14.48</v>
      </c>
      <c r="Y39" s="202">
        <v>0</v>
      </c>
      <c r="Z39" s="202">
        <v>57.94</v>
      </c>
      <c r="AA39" s="202">
        <v>0</v>
      </c>
      <c r="AB39" s="202">
        <v>0</v>
      </c>
      <c r="AC39" s="202">
        <v>12.56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36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0.93</v>
      </c>
      <c r="J40" s="202">
        <v>0</v>
      </c>
      <c r="K40" s="202">
        <v>89.01</v>
      </c>
      <c r="L40" s="202">
        <v>67.59</v>
      </c>
      <c r="M40" s="202">
        <v>14.48</v>
      </c>
      <c r="N40" s="202">
        <v>14.48</v>
      </c>
      <c r="O40" s="202">
        <v>40.270000000000003</v>
      </c>
      <c r="P40" s="202">
        <v>14.48</v>
      </c>
      <c r="Q40" s="202">
        <v>0</v>
      </c>
      <c r="R40" s="202">
        <v>1.83</v>
      </c>
      <c r="S40" s="202">
        <v>0.34</v>
      </c>
      <c r="T40" s="202">
        <v>0</v>
      </c>
      <c r="U40" s="202">
        <v>59.97</v>
      </c>
      <c r="V40" s="202">
        <v>0</v>
      </c>
      <c r="W40" s="202">
        <v>4.83</v>
      </c>
      <c r="X40" s="202">
        <v>14.48</v>
      </c>
      <c r="Y40" s="202">
        <v>0</v>
      </c>
      <c r="Z40" s="202">
        <v>57.94</v>
      </c>
      <c r="AA40" s="202">
        <v>0</v>
      </c>
      <c r="AB40" s="202">
        <v>0</v>
      </c>
      <c r="AC40" s="202">
        <v>12.56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36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89.01</v>
      </c>
      <c r="L41" s="202">
        <v>67.59</v>
      </c>
      <c r="M41" s="202">
        <v>14.48</v>
      </c>
      <c r="N41" s="202">
        <v>14.48</v>
      </c>
      <c r="O41" s="202">
        <v>70.77</v>
      </c>
      <c r="P41" s="202">
        <v>14.48</v>
      </c>
      <c r="Q41" s="202">
        <v>0</v>
      </c>
      <c r="R41" s="202">
        <v>1.83</v>
      </c>
      <c r="S41" s="202">
        <v>0.34</v>
      </c>
      <c r="T41" s="202">
        <v>0</v>
      </c>
      <c r="U41" s="202">
        <v>59.97</v>
      </c>
      <c r="V41" s="202">
        <v>0</v>
      </c>
      <c r="W41" s="202">
        <v>4.83</v>
      </c>
      <c r="X41" s="202">
        <v>14.48</v>
      </c>
      <c r="Y41" s="202">
        <v>0</v>
      </c>
      <c r="Z41" s="202">
        <v>57.94</v>
      </c>
      <c r="AA41" s="202">
        <v>0</v>
      </c>
      <c r="AB41" s="202">
        <v>0</v>
      </c>
      <c r="AC41" s="202">
        <v>12.56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36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89.01</v>
      </c>
      <c r="L42" s="202">
        <v>67.59</v>
      </c>
      <c r="M42" s="202">
        <v>14.48</v>
      </c>
      <c r="N42" s="202">
        <v>14.48</v>
      </c>
      <c r="O42" s="202">
        <v>70.77</v>
      </c>
      <c r="P42" s="202">
        <v>14.48</v>
      </c>
      <c r="Q42" s="202">
        <v>0</v>
      </c>
      <c r="R42" s="202">
        <v>1.83</v>
      </c>
      <c r="S42" s="202">
        <v>0.34</v>
      </c>
      <c r="T42" s="202">
        <v>0</v>
      </c>
      <c r="U42" s="202">
        <v>59.97</v>
      </c>
      <c r="V42" s="202">
        <v>0</v>
      </c>
      <c r="W42" s="202">
        <v>4.83</v>
      </c>
      <c r="X42" s="202">
        <v>14.48</v>
      </c>
      <c r="Y42" s="202">
        <v>0</v>
      </c>
      <c r="Z42" s="202">
        <v>57.94</v>
      </c>
      <c r="AA42" s="202">
        <v>0</v>
      </c>
      <c r="AB42" s="202">
        <v>0</v>
      </c>
      <c r="AC42" s="202">
        <v>12.56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36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89.01</v>
      </c>
      <c r="L43" s="202">
        <v>67.59</v>
      </c>
      <c r="M43" s="202">
        <v>14.48</v>
      </c>
      <c r="N43" s="202">
        <v>14.48</v>
      </c>
      <c r="O43" s="202">
        <v>70.77</v>
      </c>
      <c r="P43" s="202">
        <v>14.48</v>
      </c>
      <c r="Q43" s="202">
        <v>0</v>
      </c>
      <c r="R43" s="202">
        <v>1.83</v>
      </c>
      <c r="S43" s="202">
        <v>0.34</v>
      </c>
      <c r="T43" s="202">
        <v>0</v>
      </c>
      <c r="U43" s="202">
        <v>59.97</v>
      </c>
      <c r="V43" s="202">
        <v>0</v>
      </c>
      <c r="W43" s="202">
        <v>4.83</v>
      </c>
      <c r="X43" s="202">
        <v>14.48</v>
      </c>
      <c r="Y43" s="202">
        <v>0</v>
      </c>
      <c r="Z43" s="202">
        <v>57.94</v>
      </c>
      <c r="AA43" s="202">
        <v>0</v>
      </c>
      <c r="AB43" s="202">
        <v>0</v>
      </c>
      <c r="AC43" s="202">
        <v>12.56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36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89.01</v>
      </c>
      <c r="L44" s="202">
        <v>67.59</v>
      </c>
      <c r="M44" s="202">
        <v>14.48</v>
      </c>
      <c r="N44" s="202">
        <v>14.48</v>
      </c>
      <c r="O44" s="202">
        <v>70.77</v>
      </c>
      <c r="P44" s="202">
        <v>14.48</v>
      </c>
      <c r="Q44" s="202">
        <v>0</v>
      </c>
      <c r="R44" s="202">
        <v>1.83</v>
      </c>
      <c r="S44" s="202">
        <v>0.34</v>
      </c>
      <c r="T44" s="202">
        <v>0</v>
      </c>
      <c r="U44" s="202">
        <v>59.97</v>
      </c>
      <c r="V44" s="202">
        <v>0</v>
      </c>
      <c r="W44" s="202">
        <v>4.83</v>
      </c>
      <c r="X44" s="202">
        <v>14.48</v>
      </c>
      <c r="Y44" s="202">
        <v>0</v>
      </c>
      <c r="Z44" s="202">
        <v>57.94</v>
      </c>
      <c r="AA44" s="202">
        <v>0</v>
      </c>
      <c r="AB44" s="202">
        <v>0</v>
      </c>
      <c r="AC44" s="202">
        <v>12.56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36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89.01</v>
      </c>
      <c r="L45" s="202">
        <v>67.59</v>
      </c>
      <c r="M45" s="202">
        <v>14.48</v>
      </c>
      <c r="N45" s="202">
        <v>14.48</v>
      </c>
      <c r="O45" s="202">
        <v>70.77</v>
      </c>
      <c r="P45" s="202">
        <v>14.48</v>
      </c>
      <c r="Q45" s="202">
        <v>0</v>
      </c>
      <c r="R45" s="202">
        <v>1.83</v>
      </c>
      <c r="S45" s="202">
        <v>0.34</v>
      </c>
      <c r="T45" s="202">
        <v>0</v>
      </c>
      <c r="U45" s="202">
        <v>59.97</v>
      </c>
      <c r="V45" s="202">
        <v>0</v>
      </c>
      <c r="W45" s="202">
        <v>4.83</v>
      </c>
      <c r="X45" s="202">
        <v>14.48</v>
      </c>
      <c r="Y45" s="202">
        <v>0</v>
      </c>
      <c r="Z45" s="202">
        <v>57.94</v>
      </c>
      <c r="AA45" s="202">
        <v>0</v>
      </c>
      <c r="AB45" s="202">
        <v>0</v>
      </c>
      <c r="AC45" s="202">
        <v>12.56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36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89.01</v>
      </c>
      <c r="L46" s="202">
        <v>67.59</v>
      </c>
      <c r="M46" s="202">
        <v>14.48</v>
      </c>
      <c r="N46" s="202">
        <v>14.48</v>
      </c>
      <c r="O46" s="202">
        <v>70.77</v>
      </c>
      <c r="P46" s="202">
        <v>14.48</v>
      </c>
      <c r="Q46" s="202">
        <v>0</v>
      </c>
      <c r="R46" s="202">
        <v>1.83</v>
      </c>
      <c r="S46" s="202">
        <v>0.34</v>
      </c>
      <c r="T46" s="202">
        <v>0</v>
      </c>
      <c r="U46" s="202">
        <v>59.97</v>
      </c>
      <c r="V46" s="202">
        <v>0</v>
      </c>
      <c r="W46" s="202">
        <v>4.83</v>
      </c>
      <c r="X46" s="202">
        <v>14.48</v>
      </c>
      <c r="Y46" s="202">
        <v>0</v>
      </c>
      <c r="Z46" s="202">
        <v>57.94</v>
      </c>
      <c r="AA46" s="202">
        <v>0</v>
      </c>
      <c r="AB46" s="202">
        <v>0</v>
      </c>
      <c r="AC46" s="202">
        <v>11.56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36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88.81</v>
      </c>
      <c r="L47" s="202">
        <v>66.81</v>
      </c>
      <c r="M47" s="202">
        <v>14.48</v>
      </c>
      <c r="N47" s="202">
        <v>14.48</v>
      </c>
      <c r="O47" s="202">
        <v>70.77</v>
      </c>
      <c r="P47" s="202">
        <v>14.48</v>
      </c>
      <c r="Q47" s="202">
        <v>0</v>
      </c>
      <c r="R47" s="202">
        <v>4.93</v>
      </c>
      <c r="S47" s="202">
        <v>2.52</v>
      </c>
      <c r="T47" s="202">
        <v>0</v>
      </c>
      <c r="U47" s="202">
        <v>59.97</v>
      </c>
      <c r="V47" s="202">
        <v>0</v>
      </c>
      <c r="W47" s="202">
        <v>4.83</v>
      </c>
      <c r="X47" s="202">
        <v>14.48</v>
      </c>
      <c r="Y47" s="202">
        <v>0</v>
      </c>
      <c r="Z47" s="202">
        <v>57.94</v>
      </c>
      <c r="AA47" s="202">
        <v>0</v>
      </c>
      <c r="AB47" s="202">
        <v>0</v>
      </c>
      <c r="AC47" s="202">
        <v>10.56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36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88.81</v>
      </c>
      <c r="L48" s="202">
        <v>66.81</v>
      </c>
      <c r="M48" s="202">
        <v>14.48</v>
      </c>
      <c r="N48" s="202">
        <v>14.48</v>
      </c>
      <c r="O48" s="202">
        <v>70.77</v>
      </c>
      <c r="P48" s="202">
        <v>14.48</v>
      </c>
      <c r="Q48" s="202">
        <v>0</v>
      </c>
      <c r="R48" s="202">
        <v>4.93</v>
      </c>
      <c r="S48" s="202">
        <v>2.52</v>
      </c>
      <c r="T48" s="202">
        <v>0</v>
      </c>
      <c r="U48" s="202">
        <v>59.97</v>
      </c>
      <c r="V48" s="202">
        <v>0</v>
      </c>
      <c r="W48" s="202">
        <v>4.83</v>
      </c>
      <c r="X48" s="202">
        <v>14.48</v>
      </c>
      <c r="Y48" s="202">
        <v>0</v>
      </c>
      <c r="Z48" s="202">
        <v>57.94</v>
      </c>
      <c r="AA48" s="202">
        <v>0</v>
      </c>
      <c r="AB48" s="202">
        <v>0</v>
      </c>
      <c r="AC48" s="202">
        <v>10.56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36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</v>
      </c>
      <c r="L49" s="202">
        <v>62.76</v>
      </c>
      <c r="M49" s="202">
        <v>14.48</v>
      </c>
      <c r="N49" s="202">
        <v>14.48</v>
      </c>
      <c r="O49" s="202">
        <v>14.48</v>
      </c>
      <c r="P49" s="202">
        <v>4.83</v>
      </c>
      <c r="Q49" s="202">
        <v>0</v>
      </c>
      <c r="R49" s="202">
        <v>5.55</v>
      </c>
      <c r="S49" s="202">
        <v>3.35</v>
      </c>
      <c r="T49" s="202">
        <v>0</v>
      </c>
      <c r="U49" s="202">
        <v>59.97</v>
      </c>
      <c r="V49" s="202">
        <v>0</v>
      </c>
      <c r="W49" s="202">
        <v>0</v>
      </c>
      <c r="X49" s="202">
        <v>9.66</v>
      </c>
      <c r="Y49" s="202">
        <v>0</v>
      </c>
      <c r="Z49" s="202">
        <v>57.94</v>
      </c>
      <c r="AA49" s="202">
        <v>0</v>
      </c>
      <c r="AB49" s="202">
        <v>0</v>
      </c>
      <c r="AC49" s="202">
        <v>7.48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36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</v>
      </c>
      <c r="L50" s="202">
        <v>62.76</v>
      </c>
      <c r="M50" s="202">
        <v>14.48</v>
      </c>
      <c r="N50" s="202">
        <v>14.48</v>
      </c>
      <c r="O50" s="202">
        <v>14.48</v>
      </c>
      <c r="P50" s="202">
        <v>4.83</v>
      </c>
      <c r="Q50" s="202">
        <v>0</v>
      </c>
      <c r="R50" s="202">
        <v>5.55</v>
      </c>
      <c r="S50" s="202">
        <v>3.35</v>
      </c>
      <c r="T50" s="202">
        <v>0</v>
      </c>
      <c r="U50" s="202">
        <v>59.97</v>
      </c>
      <c r="V50" s="202">
        <v>0</v>
      </c>
      <c r="W50" s="202">
        <v>0</v>
      </c>
      <c r="X50" s="202">
        <v>9.66</v>
      </c>
      <c r="Y50" s="202">
        <v>0</v>
      </c>
      <c r="Z50" s="202">
        <v>57.94</v>
      </c>
      <c r="AA50" s="202">
        <v>0</v>
      </c>
      <c r="AB50" s="202">
        <v>0</v>
      </c>
      <c r="AC50" s="202">
        <v>7.48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36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</v>
      </c>
      <c r="L51" s="202">
        <v>64.75</v>
      </c>
      <c r="M51" s="202">
        <v>9.65</v>
      </c>
      <c r="N51" s="202">
        <v>9.66</v>
      </c>
      <c r="O51" s="202">
        <v>9.66</v>
      </c>
      <c r="P51" s="202">
        <v>4.83</v>
      </c>
      <c r="Q51" s="202">
        <v>0</v>
      </c>
      <c r="R51" s="202">
        <v>5.55</v>
      </c>
      <c r="S51" s="202">
        <v>3.35</v>
      </c>
      <c r="T51" s="202">
        <v>0</v>
      </c>
      <c r="U51" s="202">
        <v>59.97</v>
      </c>
      <c r="V51" s="202">
        <v>0</v>
      </c>
      <c r="W51" s="202">
        <v>0</v>
      </c>
      <c r="X51" s="202">
        <v>9.66</v>
      </c>
      <c r="Y51" s="202">
        <v>0</v>
      </c>
      <c r="Z51" s="202">
        <v>57.94</v>
      </c>
      <c r="AA51" s="202">
        <v>0</v>
      </c>
      <c r="AB51" s="202">
        <v>0</v>
      </c>
      <c r="AC51" s="202">
        <v>7.48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</v>
      </c>
      <c r="AJ51" s="202">
        <v>0</v>
      </c>
      <c r="AK51" s="202">
        <v>82.72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36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</v>
      </c>
      <c r="L52" s="202">
        <v>64.75</v>
      </c>
      <c r="M52" s="202">
        <v>19.309999999999999</v>
      </c>
      <c r="N52" s="202">
        <v>19.309999999999999</v>
      </c>
      <c r="O52" s="202">
        <v>24.14</v>
      </c>
      <c r="P52" s="202">
        <v>9.66</v>
      </c>
      <c r="Q52" s="202">
        <v>0</v>
      </c>
      <c r="R52" s="202">
        <v>5.55</v>
      </c>
      <c r="S52" s="202">
        <v>3.35</v>
      </c>
      <c r="T52" s="202">
        <v>0</v>
      </c>
      <c r="U52" s="202">
        <v>59.97</v>
      </c>
      <c r="V52" s="202">
        <v>0</v>
      </c>
      <c r="W52" s="202">
        <v>4.83</v>
      </c>
      <c r="X52" s="202">
        <v>14.48</v>
      </c>
      <c r="Y52" s="202">
        <v>0</v>
      </c>
      <c r="Z52" s="202">
        <v>57.94</v>
      </c>
      <c r="AA52" s="202">
        <v>0</v>
      </c>
      <c r="AB52" s="202">
        <v>0</v>
      </c>
      <c r="AC52" s="202">
        <v>7.48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</v>
      </c>
      <c r="AJ52" s="202">
        <v>0</v>
      </c>
      <c r="AK52" s="202">
        <v>82.72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36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85.26</v>
      </c>
      <c r="L53" s="202">
        <v>65</v>
      </c>
      <c r="M53" s="202">
        <v>19.309999999999999</v>
      </c>
      <c r="N53" s="202">
        <v>19.309999999999999</v>
      </c>
      <c r="O53" s="202">
        <v>24.14</v>
      </c>
      <c r="P53" s="202">
        <v>9.66</v>
      </c>
      <c r="Q53" s="202">
        <v>0</v>
      </c>
      <c r="R53" s="202">
        <v>5.55</v>
      </c>
      <c r="S53" s="202">
        <v>3.35</v>
      </c>
      <c r="T53" s="202">
        <v>0</v>
      </c>
      <c r="U53" s="202">
        <v>59.97</v>
      </c>
      <c r="V53" s="202">
        <v>0</v>
      </c>
      <c r="W53" s="202">
        <v>4.83</v>
      </c>
      <c r="X53" s="202">
        <v>14.48</v>
      </c>
      <c r="Y53" s="202">
        <v>0</v>
      </c>
      <c r="Z53" s="202">
        <v>57.94</v>
      </c>
      <c r="AA53" s="202">
        <v>0</v>
      </c>
      <c r="AB53" s="202">
        <v>0</v>
      </c>
      <c r="AC53" s="202">
        <v>7.48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</v>
      </c>
      <c r="AJ53" s="202">
        <v>0</v>
      </c>
      <c r="AK53" s="202">
        <v>82.72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36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85.26</v>
      </c>
      <c r="L54" s="202">
        <v>65</v>
      </c>
      <c r="M54" s="202">
        <v>19.309999999999999</v>
      </c>
      <c r="N54" s="202">
        <v>19.309999999999999</v>
      </c>
      <c r="O54" s="202">
        <v>24.14</v>
      </c>
      <c r="P54" s="202">
        <v>9.66</v>
      </c>
      <c r="Q54" s="202">
        <v>0</v>
      </c>
      <c r="R54" s="202">
        <v>9.5299999999999994</v>
      </c>
      <c r="S54" s="202">
        <v>5.83</v>
      </c>
      <c r="T54" s="202">
        <v>0</v>
      </c>
      <c r="U54" s="202">
        <v>59.97</v>
      </c>
      <c r="V54" s="202">
        <v>0</v>
      </c>
      <c r="W54" s="202">
        <v>4.83</v>
      </c>
      <c r="X54" s="202">
        <v>14.48</v>
      </c>
      <c r="Y54" s="202">
        <v>0</v>
      </c>
      <c r="Z54" s="202">
        <v>57.94</v>
      </c>
      <c r="AA54" s="202">
        <v>0</v>
      </c>
      <c r="AB54" s="202">
        <v>0</v>
      </c>
      <c r="AC54" s="202">
        <v>7.48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</v>
      </c>
      <c r="AJ54" s="202">
        <v>0</v>
      </c>
      <c r="AK54" s="202">
        <v>82.72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36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85.26</v>
      </c>
      <c r="L55" s="202">
        <v>65</v>
      </c>
      <c r="M55" s="202">
        <v>19.88</v>
      </c>
      <c r="N55" s="202">
        <v>19.309999999999999</v>
      </c>
      <c r="O55" s="202">
        <v>24.14</v>
      </c>
      <c r="P55" s="202">
        <v>9.66</v>
      </c>
      <c r="Q55" s="202">
        <v>0</v>
      </c>
      <c r="R55" s="202">
        <v>9.5299999999999994</v>
      </c>
      <c r="S55" s="202">
        <v>5.83</v>
      </c>
      <c r="T55" s="202">
        <v>0</v>
      </c>
      <c r="U55" s="202">
        <v>59.97</v>
      </c>
      <c r="V55" s="202">
        <v>0</v>
      </c>
      <c r="W55" s="202">
        <v>4.83</v>
      </c>
      <c r="X55" s="202">
        <v>14.48</v>
      </c>
      <c r="Y55" s="202">
        <v>0</v>
      </c>
      <c r="Z55" s="202">
        <v>57.94</v>
      </c>
      <c r="AA55" s="202">
        <v>0</v>
      </c>
      <c r="AB55" s="202">
        <v>0</v>
      </c>
      <c r="AC55" s="202">
        <v>10.56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41.02</v>
      </c>
      <c r="AJ55" s="202">
        <v>0</v>
      </c>
      <c r="AK55" s="202">
        <v>82.72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36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85.26</v>
      </c>
      <c r="L56" s="202">
        <v>65</v>
      </c>
      <c r="M56" s="202">
        <v>19.309999999999999</v>
      </c>
      <c r="N56" s="202">
        <v>19.309999999999999</v>
      </c>
      <c r="O56" s="202">
        <v>24.14</v>
      </c>
      <c r="P56" s="202">
        <v>9.66</v>
      </c>
      <c r="Q56" s="202">
        <v>0</v>
      </c>
      <c r="R56" s="202">
        <v>9.5299999999999994</v>
      </c>
      <c r="S56" s="202">
        <v>5.83</v>
      </c>
      <c r="T56" s="202">
        <v>0</v>
      </c>
      <c r="U56" s="202">
        <v>59.97</v>
      </c>
      <c r="V56" s="202">
        <v>0</v>
      </c>
      <c r="W56" s="202">
        <v>4.83</v>
      </c>
      <c r="X56" s="202">
        <v>14.48</v>
      </c>
      <c r="Y56" s="202">
        <v>0</v>
      </c>
      <c r="Z56" s="202">
        <v>57.94</v>
      </c>
      <c r="AA56" s="202">
        <v>0</v>
      </c>
      <c r="AB56" s="202">
        <v>0</v>
      </c>
      <c r="AC56" s="202">
        <v>10.56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41.02</v>
      </c>
      <c r="AJ56" s="202">
        <v>0</v>
      </c>
      <c r="AK56" s="202">
        <v>82.72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36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85.28</v>
      </c>
      <c r="L57" s="202">
        <v>65</v>
      </c>
      <c r="M57" s="202">
        <v>19.88</v>
      </c>
      <c r="N57" s="202">
        <v>19.309999999999999</v>
      </c>
      <c r="O57" s="202">
        <v>24.14</v>
      </c>
      <c r="P57" s="202">
        <v>9.66</v>
      </c>
      <c r="Q57" s="202">
        <v>5.09</v>
      </c>
      <c r="R57" s="202">
        <v>9.73</v>
      </c>
      <c r="S57" s="202">
        <v>6.04</v>
      </c>
      <c r="T57" s="202">
        <v>0</v>
      </c>
      <c r="U57" s="202">
        <v>59.97</v>
      </c>
      <c r="V57" s="202">
        <v>0</v>
      </c>
      <c r="W57" s="202">
        <v>4.83</v>
      </c>
      <c r="X57" s="202">
        <v>14.48</v>
      </c>
      <c r="Y57" s="202">
        <v>0</v>
      </c>
      <c r="Z57" s="202">
        <v>57.94</v>
      </c>
      <c r="AA57" s="202">
        <v>0</v>
      </c>
      <c r="AB57" s="202">
        <v>0</v>
      </c>
      <c r="AC57" s="202">
        <v>10.56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41.02</v>
      </c>
      <c r="AJ57" s="202">
        <v>0</v>
      </c>
      <c r="AK57" s="202">
        <v>82.72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36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85.28</v>
      </c>
      <c r="L58" s="202">
        <v>65</v>
      </c>
      <c r="M58" s="202">
        <v>19.88</v>
      </c>
      <c r="N58" s="202">
        <v>19.309999999999999</v>
      </c>
      <c r="O58" s="202">
        <v>24.14</v>
      </c>
      <c r="P58" s="202">
        <v>9.66</v>
      </c>
      <c r="Q58" s="202">
        <v>5.09</v>
      </c>
      <c r="R58" s="202">
        <v>9.73</v>
      </c>
      <c r="S58" s="202">
        <v>6.04</v>
      </c>
      <c r="T58" s="202">
        <v>0</v>
      </c>
      <c r="U58" s="202">
        <v>59.97</v>
      </c>
      <c r="V58" s="202">
        <v>0</v>
      </c>
      <c r="W58" s="202">
        <v>4.83</v>
      </c>
      <c r="X58" s="202">
        <v>14.48</v>
      </c>
      <c r="Y58" s="202">
        <v>0</v>
      </c>
      <c r="Z58" s="202">
        <v>57.94</v>
      </c>
      <c r="AA58" s="202">
        <v>0</v>
      </c>
      <c r="AB58" s="202">
        <v>0</v>
      </c>
      <c r="AC58" s="202">
        <v>10.56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41.02</v>
      </c>
      <c r="AJ58" s="202">
        <v>0</v>
      </c>
      <c r="AK58" s="202">
        <v>82.72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36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85.29</v>
      </c>
      <c r="L59" s="202">
        <v>65</v>
      </c>
      <c r="M59" s="202">
        <v>20.8</v>
      </c>
      <c r="N59" s="202">
        <v>19.309999999999999</v>
      </c>
      <c r="O59" s="202">
        <v>24.14</v>
      </c>
      <c r="P59" s="202">
        <v>9.66</v>
      </c>
      <c r="Q59" s="202">
        <v>5.09</v>
      </c>
      <c r="R59" s="202">
        <v>9.73</v>
      </c>
      <c r="S59" s="202">
        <v>6.04</v>
      </c>
      <c r="T59" s="202">
        <v>0</v>
      </c>
      <c r="U59" s="202">
        <v>59.97</v>
      </c>
      <c r="V59" s="202">
        <v>0</v>
      </c>
      <c r="W59" s="202">
        <v>0</v>
      </c>
      <c r="X59" s="202">
        <v>14.48</v>
      </c>
      <c r="Y59" s="202">
        <v>0</v>
      </c>
      <c r="Z59" s="202">
        <v>82.1</v>
      </c>
      <c r="AA59" s="202">
        <v>0</v>
      </c>
      <c r="AB59" s="202">
        <v>0</v>
      </c>
      <c r="AC59" s="202">
        <v>10.56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41.02</v>
      </c>
      <c r="AJ59" s="202">
        <v>0</v>
      </c>
      <c r="AK59" s="202">
        <v>82.77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36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85.28</v>
      </c>
      <c r="L60" s="202">
        <v>65</v>
      </c>
      <c r="M60" s="202">
        <v>20.8</v>
      </c>
      <c r="N60" s="202">
        <v>19.309999999999999</v>
      </c>
      <c r="O60" s="202">
        <v>70.77</v>
      </c>
      <c r="P60" s="202">
        <v>9.66</v>
      </c>
      <c r="Q60" s="202">
        <v>5.09</v>
      </c>
      <c r="R60" s="202">
        <v>9.73</v>
      </c>
      <c r="S60" s="202">
        <v>6.04</v>
      </c>
      <c r="T60" s="202">
        <v>0</v>
      </c>
      <c r="U60" s="202">
        <v>59.97</v>
      </c>
      <c r="V60" s="202">
        <v>0</v>
      </c>
      <c r="W60" s="202">
        <v>0</v>
      </c>
      <c r="X60" s="202">
        <v>14.48</v>
      </c>
      <c r="Y60" s="202">
        <v>0</v>
      </c>
      <c r="Z60" s="202">
        <v>82.1</v>
      </c>
      <c r="AA60" s="202">
        <v>0</v>
      </c>
      <c r="AB60" s="202">
        <v>0</v>
      </c>
      <c r="AC60" s="202">
        <v>10.56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41.02</v>
      </c>
      <c r="AJ60" s="202">
        <v>0</v>
      </c>
      <c r="AK60" s="202">
        <v>82.77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36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85.29</v>
      </c>
      <c r="L61" s="202">
        <v>65</v>
      </c>
      <c r="M61" s="202">
        <v>21.56</v>
      </c>
      <c r="N61" s="202">
        <v>50.09</v>
      </c>
      <c r="O61" s="202">
        <v>70.77</v>
      </c>
      <c r="P61" s="202">
        <v>9.66</v>
      </c>
      <c r="Q61" s="202">
        <v>5.09</v>
      </c>
      <c r="R61" s="202">
        <v>9.89</v>
      </c>
      <c r="S61" s="202">
        <v>6.16</v>
      </c>
      <c r="T61" s="202">
        <v>0</v>
      </c>
      <c r="U61" s="202">
        <v>59.97</v>
      </c>
      <c r="V61" s="202">
        <v>0</v>
      </c>
      <c r="W61" s="202">
        <v>0</v>
      </c>
      <c r="X61" s="202">
        <v>18.28</v>
      </c>
      <c r="Y61" s="202">
        <v>0</v>
      </c>
      <c r="Z61" s="202">
        <v>57.94</v>
      </c>
      <c r="AA61" s="202">
        <v>0</v>
      </c>
      <c r="AB61" s="202">
        <v>0</v>
      </c>
      <c r="AC61" s="202">
        <v>10.56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41.02</v>
      </c>
      <c r="AJ61" s="202">
        <v>0</v>
      </c>
      <c r="AK61" s="202">
        <v>82.77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36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85.28</v>
      </c>
      <c r="L62" s="202">
        <v>65</v>
      </c>
      <c r="M62" s="202">
        <v>50.2</v>
      </c>
      <c r="N62" s="202">
        <v>50.09</v>
      </c>
      <c r="O62" s="202">
        <v>70.77</v>
      </c>
      <c r="P62" s="202">
        <v>9.66</v>
      </c>
      <c r="Q62" s="202">
        <v>5.09</v>
      </c>
      <c r="R62" s="202">
        <v>9.89</v>
      </c>
      <c r="S62" s="202">
        <v>6.16</v>
      </c>
      <c r="T62" s="202">
        <v>0</v>
      </c>
      <c r="U62" s="202">
        <v>59.97</v>
      </c>
      <c r="V62" s="202">
        <v>0</v>
      </c>
      <c r="W62" s="202">
        <v>0</v>
      </c>
      <c r="X62" s="202">
        <v>18.28</v>
      </c>
      <c r="Y62" s="202">
        <v>0</v>
      </c>
      <c r="Z62" s="202">
        <v>57.94</v>
      </c>
      <c r="AA62" s="202">
        <v>0</v>
      </c>
      <c r="AB62" s="202">
        <v>0</v>
      </c>
      <c r="AC62" s="202">
        <v>10.56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41.02</v>
      </c>
      <c r="AJ62" s="202">
        <v>0</v>
      </c>
      <c r="AK62" s="202">
        <v>82.77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36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85.29</v>
      </c>
      <c r="L63" s="202">
        <v>65</v>
      </c>
      <c r="M63" s="202">
        <v>50.2</v>
      </c>
      <c r="N63" s="202">
        <v>50.09</v>
      </c>
      <c r="O63" s="202">
        <v>70.77</v>
      </c>
      <c r="P63" s="202">
        <v>9.66</v>
      </c>
      <c r="Q63" s="202">
        <v>5.09</v>
      </c>
      <c r="R63" s="202">
        <v>9.89</v>
      </c>
      <c r="S63" s="202">
        <v>6.16</v>
      </c>
      <c r="T63" s="202">
        <v>0</v>
      </c>
      <c r="U63" s="202">
        <v>59.97</v>
      </c>
      <c r="V63" s="202">
        <v>2.7</v>
      </c>
      <c r="W63" s="202">
        <v>7.68</v>
      </c>
      <c r="X63" s="202">
        <v>31.92</v>
      </c>
      <c r="Y63" s="202">
        <v>0</v>
      </c>
      <c r="Z63" s="202">
        <v>57.94</v>
      </c>
      <c r="AA63" s="202">
        <v>0</v>
      </c>
      <c r="AB63" s="202">
        <v>0</v>
      </c>
      <c r="AC63" s="202">
        <v>7.48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41</v>
      </c>
      <c r="AJ63" s="202">
        <v>0</v>
      </c>
      <c r="AK63" s="202">
        <v>82.77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36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85.28</v>
      </c>
      <c r="L64" s="202">
        <v>65</v>
      </c>
      <c r="M64" s="202">
        <v>50.2</v>
      </c>
      <c r="N64" s="202">
        <v>50.09</v>
      </c>
      <c r="O64" s="202">
        <v>70.77</v>
      </c>
      <c r="P64" s="202">
        <v>9.66</v>
      </c>
      <c r="Q64" s="202">
        <v>5.09</v>
      </c>
      <c r="R64" s="202">
        <v>9.89</v>
      </c>
      <c r="S64" s="202">
        <v>6.16</v>
      </c>
      <c r="T64" s="202">
        <v>0</v>
      </c>
      <c r="U64" s="202">
        <v>59.97</v>
      </c>
      <c r="V64" s="202">
        <v>2.7</v>
      </c>
      <c r="W64" s="202">
        <v>7.68</v>
      </c>
      <c r="X64" s="202">
        <v>31.92</v>
      </c>
      <c r="Y64" s="202">
        <v>0</v>
      </c>
      <c r="Z64" s="202">
        <v>57.94</v>
      </c>
      <c r="AA64" s="202">
        <v>0</v>
      </c>
      <c r="AB64" s="202">
        <v>0</v>
      </c>
      <c r="AC64" s="202">
        <v>3.93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41</v>
      </c>
      <c r="AJ64" s="202">
        <v>0</v>
      </c>
      <c r="AK64" s="202">
        <v>82.77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36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85.29</v>
      </c>
      <c r="L65" s="202">
        <v>65</v>
      </c>
      <c r="M65" s="202">
        <v>50.2</v>
      </c>
      <c r="N65" s="202">
        <v>50.09</v>
      </c>
      <c r="O65" s="202">
        <v>70.77</v>
      </c>
      <c r="P65" s="202">
        <v>26.19</v>
      </c>
      <c r="Q65" s="202">
        <v>5.09</v>
      </c>
      <c r="R65" s="202">
        <v>9.89</v>
      </c>
      <c r="S65" s="202">
        <v>6.16</v>
      </c>
      <c r="T65" s="202">
        <v>0</v>
      </c>
      <c r="U65" s="202">
        <v>59.97</v>
      </c>
      <c r="V65" s="202">
        <v>2.7</v>
      </c>
      <c r="W65" s="202">
        <v>7.68</v>
      </c>
      <c r="X65" s="202">
        <v>31.92</v>
      </c>
      <c r="Y65" s="202">
        <v>0</v>
      </c>
      <c r="Z65" s="202">
        <v>57.94</v>
      </c>
      <c r="AA65" s="202">
        <v>0</v>
      </c>
      <c r="AB65" s="202">
        <v>0</v>
      </c>
      <c r="AC65" s="202">
        <v>11.56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41.02</v>
      </c>
      <c r="AJ65" s="202">
        <v>0</v>
      </c>
      <c r="AK65" s="202">
        <v>82.77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36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85.28</v>
      </c>
      <c r="L66" s="202">
        <v>65</v>
      </c>
      <c r="M66" s="202">
        <v>50.2</v>
      </c>
      <c r="N66" s="202">
        <v>50.09</v>
      </c>
      <c r="O66" s="202">
        <v>70.77</v>
      </c>
      <c r="P66" s="202">
        <v>26.19</v>
      </c>
      <c r="Q66" s="202">
        <v>5.09</v>
      </c>
      <c r="R66" s="202">
        <v>9.89</v>
      </c>
      <c r="S66" s="202">
        <v>6.16</v>
      </c>
      <c r="T66" s="202">
        <v>0</v>
      </c>
      <c r="U66" s="202">
        <v>59.97</v>
      </c>
      <c r="V66" s="202">
        <v>2.7</v>
      </c>
      <c r="W66" s="202">
        <v>10.039999999999999</v>
      </c>
      <c r="X66" s="202">
        <v>45</v>
      </c>
      <c r="Y66" s="202">
        <v>0</v>
      </c>
      <c r="Z66" s="202">
        <v>57.94</v>
      </c>
      <c r="AA66" s="202">
        <v>0</v>
      </c>
      <c r="AB66" s="202">
        <v>0</v>
      </c>
      <c r="AC66" s="202">
        <v>11.56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41.02</v>
      </c>
      <c r="AJ66" s="202">
        <v>0</v>
      </c>
      <c r="AK66" s="202">
        <v>82.77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36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85.28</v>
      </c>
      <c r="L67" s="202">
        <v>65</v>
      </c>
      <c r="M67" s="202">
        <v>50.2</v>
      </c>
      <c r="N67" s="202">
        <v>50.09</v>
      </c>
      <c r="O67" s="202">
        <v>70.77</v>
      </c>
      <c r="P67" s="202">
        <v>26.19</v>
      </c>
      <c r="Q67" s="202">
        <v>4.82</v>
      </c>
      <c r="R67" s="202">
        <v>9.6999999999999993</v>
      </c>
      <c r="S67" s="202">
        <v>5.96</v>
      </c>
      <c r="T67" s="202">
        <v>0</v>
      </c>
      <c r="U67" s="202">
        <v>59.97</v>
      </c>
      <c r="V67" s="202">
        <v>0</v>
      </c>
      <c r="W67" s="202">
        <v>18.920000000000002</v>
      </c>
      <c r="X67" s="202">
        <v>62.56</v>
      </c>
      <c r="Y67" s="202">
        <v>0</v>
      </c>
      <c r="Z67" s="202">
        <v>57.94</v>
      </c>
      <c r="AA67" s="202">
        <v>0</v>
      </c>
      <c r="AB67" s="202">
        <v>0</v>
      </c>
      <c r="AC67" s="202">
        <v>7.71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</v>
      </c>
      <c r="AJ67" s="202">
        <v>0</v>
      </c>
      <c r="AK67" s="202">
        <v>82.77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36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85.28</v>
      </c>
      <c r="L68" s="202">
        <v>65</v>
      </c>
      <c r="M68" s="202">
        <v>50.2</v>
      </c>
      <c r="N68" s="202">
        <v>50.09</v>
      </c>
      <c r="O68" s="202">
        <v>70.77</v>
      </c>
      <c r="P68" s="202">
        <v>26.19</v>
      </c>
      <c r="Q68" s="202">
        <v>4.82</v>
      </c>
      <c r="R68" s="202">
        <v>9.6999999999999993</v>
      </c>
      <c r="S68" s="202">
        <v>5.96</v>
      </c>
      <c r="T68" s="202">
        <v>0</v>
      </c>
      <c r="U68" s="202">
        <v>59.97</v>
      </c>
      <c r="V68" s="202">
        <v>0</v>
      </c>
      <c r="W68" s="202">
        <v>18.920000000000002</v>
      </c>
      <c r="X68" s="202">
        <v>62.56</v>
      </c>
      <c r="Y68" s="202">
        <v>0</v>
      </c>
      <c r="Z68" s="202">
        <v>57.94</v>
      </c>
      <c r="AA68" s="202">
        <v>0</v>
      </c>
      <c r="AB68" s="202">
        <v>0</v>
      </c>
      <c r="AC68" s="202">
        <v>7.71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</v>
      </c>
      <c r="AJ68" s="202">
        <v>0</v>
      </c>
      <c r="AK68" s="202">
        <v>82.77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36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112.97</v>
      </c>
      <c r="L69" s="202">
        <v>122.6</v>
      </c>
      <c r="M69" s="202">
        <v>50.2</v>
      </c>
      <c r="N69" s="202">
        <v>50.09</v>
      </c>
      <c r="O69" s="202">
        <v>70.77</v>
      </c>
      <c r="P69" s="202">
        <v>26.19</v>
      </c>
      <c r="Q69" s="202">
        <v>9.26</v>
      </c>
      <c r="R69" s="202">
        <v>17.98</v>
      </c>
      <c r="S69" s="202">
        <v>11.19</v>
      </c>
      <c r="T69" s="202">
        <v>0</v>
      </c>
      <c r="U69" s="202">
        <v>59.97</v>
      </c>
      <c r="V69" s="202">
        <v>8.7899999999999991</v>
      </c>
      <c r="W69" s="202">
        <v>18.920000000000002</v>
      </c>
      <c r="X69" s="202">
        <v>62.56</v>
      </c>
      <c r="Y69" s="202">
        <v>0</v>
      </c>
      <c r="Z69" s="202">
        <v>57.94</v>
      </c>
      <c r="AA69" s="202">
        <v>0</v>
      </c>
      <c r="AB69" s="202">
        <v>0</v>
      </c>
      <c r="AC69" s="202">
        <v>11.56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41.02</v>
      </c>
      <c r="AJ69" s="202">
        <v>0</v>
      </c>
      <c r="AK69" s="202">
        <v>82.72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30.11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154.88999999999999</v>
      </c>
      <c r="L70" s="202">
        <v>122.6</v>
      </c>
      <c r="M70" s="202">
        <v>50.2</v>
      </c>
      <c r="N70" s="202">
        <v>50.09</v>
      </c>
      <c r="O70" s="202">
        <v>70.77</v>
      </c>
      <c r="P70" s="202">
        <v>26.19</v>
      </c>
      <c r="Q70" s="202">
        <v>9.26</v>
      </c>
      <c r="R70" s="202">
        <v>17.98</v>
      </c>
      <c r="S70" s="202">
        <v>11.19</v>
      </c>
      <c r="T70" s="202">
        <v>0</v>
      </c>
      <c r="U70" s="202">
        <v>59.97</v>
      </c>
      <c r="V70" s="202">
        <v>8.7899999999999991</v>
      </c>
      <c r="W70" s="202">
        <v>18.920000000000002</v>
      </c>
      <c r="X70" s="202">
        <v>62.56</v>
      </c>
      <c r="Y70" s="202">
        <v>0</v>
      </c>
      <c r="Z70" s="202">
        <v>57.94</v>
      </c>
      <c r="AA70" s="202">
        <v>0</v>
      </c>
      <c r="AB70" s="202">
        <v>0</v>
      </c>
      <c r="AC70" s="202">
        <v>11.56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41.02</v>
      </c>
      <c r="AJ70" s="202">
        <v>0</v>
      </c>
      <c r="AK70" s="202">
        <v>82.72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25.27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155.25</v>
      </c>
      <c r="L71" s="202">
        <v>122.6</v>
      </c>
      <c r="M71" s="202">
        <v>50.2</v>
      </c>
      <c r="N71" s="202">
        <v>50.09</v>
      </c>
      <c r="O71" s="202">
        <v>70.77</v>
      </c>
      <c r="P71" s="202">
        <v>26.19</v>
      </c>
      <c r="Q71" s="202">
        <v>9.26</v>
      </c>
      <c r="R71" s="202">
        <v>17.98</v>
      </c>
      <c r="S71" s="202">
        <v>11.19</v>
      </c>
      <c r="T71" s="202">
        <v>0</v>
      </c>
      <c r="U71" s="202">
        <v>59.97</v>
      </c>
      <c r="V71" s="202">
        <v>8.7899999999999991</v>
      </c>
      <c r="W71" s="202">
        <v>18.920000000000002</v>
      </c>
      <c r="X71" s="202">
        <v>62.56</v>
      </c>
      <c r="Y71" s="202">
        <v>0</v>
      </c>
      <c r="Z71" s="202">
        <v>57.94</v>
      </c>
      <c r="AA71" s="202">
        <v>0</v>
      </c>
      <c r="AB71" s="202">
        <v>0</v>
      </c>
      <c r="AC71" s="202">
        <v>11.56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41.02</v>
      </c>
      <c r="AJ71" s="202">
        <v>0</v>
      </c>
      <c r="AK71" s="202">
        <v>82.72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21.4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155.25</v>
      </c>
      <c r="L72" s="202">
        <v>122.6</v>
      </c>
      <c r="M72" s="202">
        <v>50.2</v>
      </c>
      <c r="N72" s="202">
        <v>50.09</v>
      </c>
      <c r="O72" s="202">
        <v>70.77</v>
      </c>
      <c r="P72" s="202">
        <v>26.19</v>
      </c>
      <c r="Q72" s="202">
        <v>9.26</v>
      </c>
      <c r="R72" s="202">
        <v>17.98</v>
      </c>
      <c r="S72" s="202">
        <v>11.19</v>
      </c>
      <c r="T72" s="202">
        <v>0</v>
      </c>
      <c r="U72" s="202">
        <v>59.97</v>
      </c>
      <c r="V72" s="202">
        <v>8.7899999999999991</v>
      </c>
      <c r="W72" s="202">
        <v>18.920000000000002</v>
      </c>
      <c r="X72" s="202">
        <v>62.56</v>
      </c>
      <c r="Y72" s="202">
        <v>0</v>
      </c>
      <c r="Z72" s="202">
        <v>57.94</v>
      </c>
      <c r="AA72" s="202">
        <v>0</v>
      </c>
      <c r="AB72" s="202">
        <v>0</v>
      </c>
      <c r="AC72" s="202">
        <v>11.56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41.02</v>
      </c>
      <c r="AJ72" s="202">
        <v>0</v>
      </c>
      <c r="AK72" s="202">
        <v>82.72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155.25</v>
      </c>
      <c r="L73" s="202">
        <v>122.6</v>
      </c>
      <c r="M73" s="202">
        <v>50.2</v>
      </c>
      <c r="N73" s="202">
        <v>50.09</v>
      </c>
      <c r="O73" s="202">
        <v>70.77</v>
      </c>
      <c r="P73" s="202">
        <v>26.19</v>
      </c>
      <c r="Q73" s="202">
        <v>9.26</v>
      </c>
      <c r="R73" s="202">
        <v>17.98</v>
      </c>
      <c r="S73" s="202">
        <v>11.19</v>
      </c>
      <c r="T73" s="202">
        <v>0</v>
      </c>
      <c r="U73" s="202">
        <v>59.97</v>
      </c>
      <c r="V73" s="202">
        <v>8.7899999999999991</v>
      </c>
      <c r="W73" s="202">
        <v>18.920000000000002</v>
      </c>
      <c r="X73" s="202">
        <v>62.56</v>
      </c>
      <c r="Y73" s="202">
        <v>0</v>
      </c>
      <c r="Z73" s="202">
        <v>118.02</v>
      </c>
      <c r="AA73" s="202">
        <v>0</v>
      </c>
      <c r="AB73" s="202">
        <v>0</v>
      </c>
      <c r="AC73" s="202">
        <v>11.56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41.02</v>
      </c>
      <c r="AJ73" s="202">
        <v>0</v>
      </c>
      <c r="AK73" s="202">
        <v>82.72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15.24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155.25</v>
      </c>
      <c r="L74" s="202">
        <v>122.6</v>
      </c>
      <c r="M74" s="202">
        <v>50.2</v>
      </c>
      <c r="N74" s="202">
        <v>50.09</v>
      </c>
      <c r="O74" s="202">
        <v>70.77</v>
      </c>
      <c r="P74" s="202">
        <v>26.19</v>
      </c>
      <c r="Q74" s="202">
        <v>9.26</v>
      </c>
      <c r="R74" s="202">
        <v>17.98</v>
      </c>
      <c r="S74" s="202">
        <v>11.19</v>
      </c>
      <c r="T74" s="202">
        <v>0</v>
      </c>
      <c r="U74" s="202">
        <v>59.97</v>
      </c>
      <c r="V74" s="202">
        <v>8.7899999999999991</v>
      </c>
      <c r="W74" s="202">
        <v>18.920000000000002</v>
      </c>
      <c r="X74" s="202">
        <v>62.56</v>
      </c>
      <c r="Y74" s="202">
        <v>0</v>
      </c>
      <c r="Z74" s="202">
        <v>118.02</v>
      </c>
      <c r="AA74" s="202">
        <v>0</v>
      </c>
      <c r="AB74" s="202">
        <v>0</v>
      </c>
      <c r="AC74" s="202">
        <v>11.56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41.02</v>
      </c>
      <c r="AJ74" s="202">
        <v>0</v>
      </c>
      <c r="AK74" s="202">
        <v>82.72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7.86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85.29</v>
      </c>
      <c r="L75" s="202">
        <v>122.6</v>
      </c>
      <c r="M75" s="202">
        <v>50.2</v>
      </c>
      <c r="N75" s="202">
        <v>50.09</v>
      </c>
      <c r="O75" s="202">
        <v>70.77</v>
      </c>
      <c r="P75" s="202">
        <v>26.19</v>
      </c>
      <c r="Q75" s="202">
        <v>9.26</v>
      </c>
      <c r="R75" s="202">
        <v>17.98</v>
      </c>
      <c r="S75" s="202">
        <v>11.19</v>
      </c>
      <c r="T75" s="202">
        <v>0</v>
      </c>
      <c r="U75" s="202">
        <v>59.97</v>
      </c>
      <c r="V75" s="202">
        <v>8.7899999999999991</v>
      </c>
      <c r="W75" s="202">
        <v>18.920000000000002</v>
      </c>
      <c r="X75" s="202">
        <v>62.56</v>
      </c>
      <c r="Y75" s="202">
        <v>0</v>
      </c>
      <c r="Z75" s="202">
        <v>118.02</v>
      </c>
      <c r="AA75" s="202">
        <v>0</v>
      </c>
      <c r="AB75" s="202">
        <v>0</v>
      </c>
      <c r="AC75" s="202">
        <v>11.56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41.02</v>
      </c>
      <c r="AJ75" s="202">
        <v>0</v>
      </c>
      <c r="AK75" s="202">
        <v>82.72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85.28</v>
      </c>
      <c r="L76" s="202">
        <v>122.6</v>
      </c>
      <c r="M76" s="202">
        <v>50.2</v>
      </c>
      <c r="N76" s="202">
        <v>50.09</v>
      </c>
      <c r="O76" s="202">
        <v>70.77</v>
      </c>
      <c r="P76" s="202">
        <v>26.19</v>
      </c>
      <c r="Q76" s="202">
        <v>9.26</v>
      </c>
      <c r="R76" s="202">
        <v>17.98</v>
      </c>
      <c r="S76" s="202">
        <v>11.19</v>
      </c>
      <c r="T76" s="202">
        <v>0</v>
      </c>
      <c r="U76" s="202">
        <v>59.97</v>
      </c>
      <c r="V76" s="202">
        <v>8.7899999999999991</v>
      </c>
      <c r="W76" s="202">
        <v>18.920000000000002</v>
      </c>
      <c r="X76" s="202">
        <v>62.56</v>
      </c>
      <c r="Y76" s="202">
        <v>0</v>
      </c>
      <c r="Z76" s="202">
        <v>118.02</v>
      </c>
      <c r="AA76" s="202">
        <v>0</v>
      </c>
      <c r="AB76" s="202">
        <v>0</v>
      </c>
      <c r="AC76" s="202">
        <v>11.56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41.02</v>
      </c>
      <c r="AJ76" s="202">
        <v>0</v>
      </c>
      <c r="AK76" s="202">
        <v>82.72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85.29</v>
      </c>
      <c r="L77" s="202">
        <v>122.6</v>
      </c>
      <c r="M77" s="202">
        <v>50.2</v>
      </c>
      <c r="N77" s="202">
        <v>50.09</v>
      </c>
      <c r="O77" s="202">
        <v>70.77</v>
      </c>
      <c r="P77" s="202">
        <v>26.04</v>
      </c>
      <c r="Q77" s="202">
        <v>9.26</v>
      </c>
      <c r="R77" s="202">
        <v>17.98</v>
      </c>
      <c r="S77" s="202">
        <v>11.19</v>
      </c>
      <c r="T77" s="202">
        <v>0</v>
      </c>
      <c r="U77" s="202">
        <v>59.97</v>
      </c>
      <c r="V77" s="202">
        <v>8.7899999999999991</v>
      </c>
      <c r="W77" s="202">
        <v>18.920000000000002</v>
      </c>
      <c r="X77" s="202">
        <v>62.56</v>
      </c>
      <c r="Y77" s="202">
        <v>0</v>
      </c>
      <c r="Z77" s="202">
        <v>118.02</v>
      </c>
      <c r="AA77" s="202">
        <v>0</v>
      </c>
      <c r="AB77" s="202">
        <v>0</v>
      </c>
      <c r="AC77" s="202">
        <v>11.56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41.02</v>
      </c>
      <c r="AJ77" s="202">
        <v>0</v>
      </c>
      <c r="AK77" s="202">
        <v>82.72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85.29</v>
      </c>
      <c r="L78" s="202">
        <v>83.04</v>
      </c>
      <c r="M78" s="202">
        <v>50.2</v>
      </c>
      <c r="N78" s="202">
        <v>50.09</v>
      </c>
      <c r="O78" s="202">
        <v>70.77</v>
      </c>
      <c r="P78" s="202">
        <v>26.04</v>
      </c>
      <c r="Q78" s="202">
        <v>9.25</v>
      </c>
      <c r="R78" s="202">
        <v>17.98</v>
      </c>
      <c r="S78" s="202">
        <v>11.19</v>
      </c>
      <c r="T78" s="202">
        <v>0</v>
      </c>
      <c r="U78" s="202">
        <v>59.97</v>
      </c>
      <c r="V78" s="202">
        <v>8.7899999999999991</v>
      </c>
      <c r="W78" s="202">
        <v>18.920000000000002</v>
      </c>
      <c r="X78" s="202">
        <v>62.56</v>
      </c>
      <c r="Y78" s="202">
        <v>0</v>
      </c>
      <c r="Z78" s="202">
        <v>118.02</v>
      </c>
      <c r="AA78" s="202">
        <v>0</v>
      </c>
      <c r="AB78" s="202">
        <v>0</v>
      </c>
      <c r="AC78" s="202">
        <v>11.56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41.02</v>
      </c>
      <c r="AJ78" s="202">
        <v>0</v>
      </c>
      <c r="AK78" s="202">
        <v>82.72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85.29</v>
      </c>
      <c r="L79" s="202">
        <v>56.25</v>
      </c>
      <c r="M79" s="202">
        <v>50.2</v>
      </c>
      <c r="N79" s="202">
        <v>50.09</v>
      </c>
      <c r="O79" s="202">
        <v>70.77</v>
      </c>
      <c r="P79" s="202">
        <v>26.04</v>
      </c>
      <c r="Q79" s="202">
        <v>9.25</v>
      </c>
      <c r="R79" s="202">
        <v>17.98</v>
      </c>
      <c r="S79" s="202">
        <v>11.19</v>
      </c>
      <c r="T79" s="202">
        <v>0</v>
      </c>
      <c r="U79" s="202">
        <v>58.8</v>
      </c>
      <c r="V79" s="202">
        <v>8.7899999999999991</v>
      </c>
      <c r="W79" s="202">
        <v>18.91</v>
      </c>
      <c r="X79" s="202">
        <v>62.56</v>
      </c>
      <c r="Y79" s="202">
        <v>0</v>
      </c>
      <c r="Z79" s="202">
        <v>118.02</v>
      </c>
      <c r="AA79" s="202">
        <v>0</v>
      </c>
      <c r="AB79" s="202">
        <v>0</v>
      </c>
      <c r="AC79" s="202">
        <v>11.56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41.02</v>
      </c>
      <c r="AJ79" s="202">
        <v>0</v>
      </c>
      <c r="AK79" s="202">
        <v>82.72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85.29</v>
      </c>
      <c r="L80" s="202">
        <v>82.07</v>
      </c>
      <c r="M80" s="202">
        <v>50.2</v>
      </c>
      <c r="N80" s="202">
        <v>50.09</v>
      </c>
      <c r="O80" s="202">
        <v>70.77</v>
      </c>
      <c r="P80" s="202">
        <v>26.04</v>
      </c>
      <c r="Q80" s="202">
        <v>9.25</v>
      </c>
      <c r="R80" s="202">
        <v>17.98</v>
      </c>
      <c r="S80" s="202">
        <v>11.19</v>
      </c>
      <c r="T80" s="202">
        <v>0</v>
      </c>
      <c r="U80" s="202">
        <v>58.8</v>
      </c>
      <c r="V80" s="202">
        <v>8.7899999999999991</v>
      </c>
      <c r="W80" s="202">
        <v>18.91</v>
      </c>
      <c r="X80" s="202">
        <v>62.56</v>
      </c>
      <c r="Y80" s="202">
        <v>0</v>
      </c>
      <c r="Z80" s="202">
        <v>118.02</v>
      </c>
      <c r="AA80" s="202">
        <v>0</v>
      </c>
      <c r="AB80" s="202">
        <v>0</v>
      </c>
      <c r="AC80" s="202">
        <v>11.56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41.02</v>
      </c>
      <c r="AJ80" s="202">
        <v>0</v>
      </c>
      <c r="AK80" s="202">
        <v>82.72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96.56</v>
      </c>
      <c r="L81" s="202">
        <v>122.6</v>
      </c>
      <c r="M81" s="202">
        <v>50.2</v>
      </c>
      <c r="N81" s="202">
        <v>50.09</v>
      </c>
      <c r="O81" s="202">
        <v>70.77</v>
      </c>
      <c r="P81" s="202">
        <v>26.04</v>
      </c>
      <c r="Q81" s="202">
        <v>9.25</v>
      </c>
      <c r="R81" s="202">
        <v>17.98</v>
      </c>
      <c r="S81" s="202">
        <v>11.19</v>
      </c>
      <c r="T81" s="202">
        <v>0</v>
      </c>
      <c r="U81" s="202">
        <v>58.8</v>
      </c>
      <c r="V81" s="202">
        <v>8.7899999999999991</v>
      </c>
      <c r="W81" s="202">
        <v>18.91</v>
      </c>
      <c r="X81" s="202">
        <v>62.56</v>
      </c>
      <c r="Y81" s="202">
        <v>0</v>
      </c>
      <c r="Z81" s="202">
        <v>118.02</v>
      </c>
      <c r="AA81" s="202">
        <v>0</v>
      </c>
      <c r="AB81" s="202">
        <v>0</v>
      </c>
      <c r="AC81" s="202">
        <v>11.56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41.02</v>
      </c>
      <c r="AJ81" s="202">
        <v>0</v>
      </c>
      <c r="AK81" s="202">
        <v>82.72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106.22</v>
      </c>
      <c r="L82" s="202">
        <v>122.6</v>
      </c>
      <c r="M82" s="202">
        <v>50.2</v>
      </c>
      <c r="N82" s="202">
        <v>50.09</v>
      </c>
      <c r="O82" s="202">
        <v>70.77</v>
      </c>
      <c r="P82" s="202">
        <v>26.04</v>
      </c>
      <c r="Q82" s="202">
        <v>9.25</v>
      </c>
      <c r="R82" s="202">
        <v>17.98</v>
      </c>
      <c r="S82" s="202">
        <v>11.19</v>
      </c>
      <c r="T82" s="202">
        <v>0</v>
      </c>
      <c r="U82" s="202">
        <v>58.8</v>
      </c>
      <c r="V82" s="202">
        <v>8.7899999999999991</v>
      </c>
      <c r="W82" s="202">
        <v>18.91</v>
      </c>
      <c r="X82" s="202">
        <v>62.56</v>
      </c>
      <c r="Y82" s="202">
        <v>0</v>
      </c>
      <c r="Z82" s="202">
        <v>118.02</v>
      </c>
      <c r="AA82" s="202">
        <v>0</v>
      </c>
      <c r="AB82" s="202">
        <v>0</v>
      </c>
      <c r="AC82" s="202">
        <v>7.71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41</v>
      </c>
      <c r="AJ82" s="202">
        <v>0</v>
      </c>
      <c r="AK82" s="202">
        <v>82.72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85.29</v>
      </c>
      <c r="L83" s="202">
        <v>122.6</v>
      </c>
      <c r="M83" s="202">
        <v>50.2</v>
      </c>
      <c r="N83" s="202">
        <v>50.09</v>
      </c>
      <c r="O83" s="202">
        <v>70.77</v>
      </c>
      <c r="P83" s="202">
        <v>26.12</v>
      </c>
      <c r="Q83" s="202">
        <v>9.25</v>
      </c>
      <c r="R83" s="202">
        <v>17.98</v>
      </c>
      <c r="S83" s="202">
        <v>11.19</v>
      </c>
      <c r="T83" s="202">
        <v>0</v>
      </c>
      <c r="U83" s="202">
        <v>58.8</v>
      </c>
      <c r="V83" s="202">
        <v>8.7899999999999991</v>
      </c>
      <c r="W83" s="202">
        <v>18.91</v>
      </c>
      <c r="X83" s="202">
        <v>62.56</v>
      </c>
      <c r="Y83" s="202">
        <v>0</v>
      </c>
      <c r="Z83" s="202">
        <v>118.02</v>
      </c>
      <c r="AA83" s="202">
        <v>0</v>
      </c>
      <c r="AB83" s="202">
        <v>0</v>
      </c>
      <c r="AC83" s="202">
        <v>7.71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41</v>
      </c>
      <c r="AJ83" s="202">
        <v>0</v>
      </c>
      <c r="AK83" s="202">
        <v>82.72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129.38999999999999</v>
      </c>
      <c r="L84" s="202">
        <v>122.6</v>
      </c>
      <c r="M84" s="202">
        <v>50.2</v>
      </c>
      <c r="N84" s="202">
        <v>50.09</v>
      </c>
      <c r="O84" s="202">
        <v>70.77</v>
      </c>
      <c r="P84" s="202">
        <v>26.12</v>
      </c>
      <c r="Q84" s="202">
        <v>9.25</v>
      </c>
      <c r="R84" s="202">
        <v>17.98</v>
      </c>
      <c r="S84" s="202">
        <v>11.19</v>
      </c>
      <c r="T84" s="202">
        <v>0</v>
      </c>
      <c r="U84" s="202">
        <v>58.8</v>
      </c>
      <c r="V84" s="202">
        <v>8.7899999999999991</v>
      </c>
      <c r="W84" s="202">
        <v>18.91</v>
      </c>
      <c r="X84" s="202">
        <v>62.56</v>
      </c>
      <c r="Y84" s="202">
        <v>0</v>
      </c>
      <c r="Z84" s="202">
        <v>118.02</v>
      </c>
      <c r="AA84" s="202">
        <v>0</v>
      </c>
      <c r="AB84" s="202">
        <v>0</v>
      </c>
      <c r="AC84" s="202">
        <v>11.99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41</v>
      </c>
      <c r="AJ84" s="202">
        <v>0</v>
      </c>
      <c r="AK84" s="202">
        <v>82.72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155.25</v>
      </c>
      <c r="L85" s="202">
        <v>122.6</v>
      </c>
      <c r="M85" s="202">
        <v>50.2</v>
      </c>
      <c r="N85" s="202">
        <v>50.09</v>
      </c>
      <c r="O85" s="202">
        <v>70.77</v>
      </c>
      <c r="P85" s="202">
        <v>26.12</v>
      </c>
      <c r="Q85" s="202">
        <v>9.25</v>
      </c>
      <c r="R85" s="202">
        <v>17.98</v>
      </c>
      <c r="S85" s="202">
        <v>11.19</v>
      </c>
      <c r="T85" s="202">
        <v>0</v>
      </c>
      <c r="U85" s="202">
        <v>56.8</v>
      </c>
      <c r="V85" s="202">
        <v>8.7899999999999991</v>
      </c>
      <c r="W85" s="202">
        <v>18.91</v>
      </c>
      <c r="X85" s="202">
        <v>62.56</v>
      </c>
      <c r="Y85" s="202">
        <v>0</v>
      </c>
      <c r="Z85" s="202">
        <v>118.02</v>
      </c>
      <c r="AA85" s="202">
        <v>0</v>
      </c>
      <c r="AB85" s="202">
        <v>0</v>
      </c>
      <c r="AC85" s="202">
        <v>7.71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41</v>
      </c>
      <c r="AJ85" s="202">
        <v>0</v>
      </c>
      <c r="AK85" s="202">
        <v>82.77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155.25</v>
      </c>
      <c r="L86" s="202">
        <v>122.6</v>
      </c>
      <c r="M86" s="202">
        <v>50.2</v>
      </c>
      <c r="N86" s="202">
        <v>50.09</v>
      </c>
      <c r="O86" s="202">
        <v>70.77</v>
      </c>
      <c r="P86" s="202">
        <v>26.12</v>
      </c>
      <c r="Q86" s="202">
        <v>9.25</v>
      </c>
      <c r="R86" s="202">
        <v>17.98</v>
      </c>
      <c r="S86" s="202">
        <v>11.19</v>
      </c>
      <c r="T86" s="202">
        <v>0</v>
      </c>
      <c r="U86" s="202">
        <v>54.78</v>
      </c>
      <c r="V86" s="202">
        <v>8.7899999999999991</v>
      </c>
      <c r="W86" s="202">
        <v>18.91</v>
      </c>
      <c r="X86" s="202">
        <v>62.56</v>
      </c>
      <c r="Y86" s="202">
        <v>0</v>
      </c>
      <c r="Z86" s="202">
        <v>118.02</v>
      </c>
      <c r="AA86" s="202">
        <v>0</v>
      </c>
      <c r="AB86" s="202">
        <v>0</v>
      </c>
      <c r="AC86" s="202">
        <v>7.71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41</v>
      </c>
      <c r="AJ86" s="202">
        <v>0</v>
      </c>
      <c r="AK86" s="202">
        <v>82.77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155.25</v>
      </c>
      <c r="L87" s="202">
        <v>122.6</v>
      </c>
      <c r="M87" s="202">
        <v>52.21</v>
      </c>
      <c r="N87" s="202">
        <v>50.09</v>
      </c>
      <c r="O87" s="202">
        <v>70.77</v>
      </c>
      <c r="P87" s="202">
        <v>26.12</v>
      </c>
      <c r="Q87" s="202">
        <v>9.25</v>
      </c>
      <c r="R87" s="202">
        <v>17.98</v>
      </c>
      <c r="S87" s="202">
        <v>11.19</v>
      </c>
      <c r="T87" s="202">
        <v>0</v>
      </c>
      <c r="U87" s="202">
        <v>54.78</v>
      </c>
      <c r="V87" s="202">
        <v>8.7899999999999991</v>
      </c>
      <c r="W87" s="202">
        <v>18.920000000000002</v>
      </c>
      <c r="X87" s="202">
        <v>62.56</v>
      </c>
      <c r="Y87" s="202">
        <v>0</v>
      </c>
      <c r="Z87" s="202">
        <v>118.02</v>
      </c>
      <c r="AA87" s="202">
        <v>0</v>
      </c>
      <c r="AB87" s="202">
        <v>0</v>
      </c>
      <c r="AC87" s="202">
        <v>11.99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41.02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155.26</v>
      </c>
      <c r="L88" s="202">
        <v>122.6</v>
      </c>
      <c r="M88" s="202">
        <v>52.21</v>
      </c>
      <c r="N88" s="202">
        <v>50.09</v>
      </c>
      <c r="O88" s="202">
        <v>70.77</v>
      </c>
      <c r="P88" s="202">
        <v>26.12</v>
      </c>
      <c r="Q88" s="202">
        <v>9.25</v>
      </c>
      <c r="R88" s="202">
        <v>17.98</v>
      </c>
      <c r="S88" s="202">
        <v>11.19</v>
      </c>
      <c r="T88" s="202">
        <v>0</v>
      </c>
      <c r="U88" s="202">
        <v>54.78</v>
      </c>
      <c r="V88" s="202">
        <v>8.7899999999999991</v>
      </c>
      <c r="W88" s="202">
        <v>18.920000000000002</v>
      </c>
      <c r="X88" s="202">
        <v>62.56</v>
      </c>
      <c r="Y88" s="202">
        <v>0</v>
      </c>
      <c r="Z88" s="202">
        <v>118.02</v>
      </c>
      <c r="AA88" s="202">
        <v>0</v>
      </c>
      <c r="AB88" s="202">
        <v>0</v>
      </c>
      <c r="AC88" s="202">
        <v>11.99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41.02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155.26</v>
      </c>
      <c r="L89" s="202">
        <v>122.6</v>
      </c>
      <c r="M89" s="202">
        <v>50.2</v>
      </c>
      <c r="N89" s="202">
        <v>50.09</v>
      </c>
      <c r="O89" s="202">
        <v>70.77</v>
      </c>
      <c r="P89" s="202">
        <v>26.19</v>
      </c>
      <c r="Q89" s="202">
        <v>9.25</v>
      </c>
      <c r="R89" s="202">
        <v>17.98</v>
      </c>
      <c r="S89" s="202">
        <v>11.19</v>
      </c>
      <c r="T89" s="202">
        <v>0</v>
      </c>
      <c r="U89" s="202">
        <v>54.78</v>
      </c>
      <c r="V89" s="202">
        <v>8.7899999999999991</v>
      </c>
      <c r="W89" s="202">
        <v>18.920000000000002</v>
      </c>
      <c r="X89" s="202">
        <v>62.56</v>
      </c>
      <c r="Y89" s="202">
        <v>0</v>
      </c>
      <c r="Z89" s="202">
        <v>118.02</v>
      </c>
      <c r="AA89" s="202">
        <v>0</v>
      </c>
      <c r="AB89" s="202">
        <v>0</v>
      </c>
      <c r="AC89" s="202">
        <v>11.99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41.02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155.26</v>
      </c>
      <c r="L90" s="202">
        <v>122.6</v>
      </c>
      <c r="M90" s="202">
        <v>50.2</v>
      </c>
      <c r="N90" s="202">
        <v>50.09</v>
      </c>
      <c r="O90" s="202">
        <v>70.77</v>
      </c>
      <c r="P90" s="202">
        <v>26.19</v>
      </c>
      <c r="Q90" s="202">
        <v>9.25</v>
      </c>
      <c r="R90" s="202">
        <v>17.98</v>
      </c>
      <c r="S90" s="202">
        <v>11.19</v>
      </c>
      <c r="T90" s="202">
        <v>0</v>
      </c>
      <c r="U90" s="202">
        <v>54.78</v>
      </c>
      <c r="V90" s="202">
        <v>8.7899999999999991</v>
      </c>
      <c r="W90" s="202">
        <v>18.920000000000002</v>
      </c>
      <c r="X90" s="202">
        <v>62.56</v>
      </c>
      <c r="Y90" s="202">
        <v>0</v>
      </c>
      <c r="Z90" s="202">
        <v>118.02</v>
      </c>
      <c r="AA90" s="202">
        <v>0</v>
      </c>
      <c r="AB90" s="202">
        <v>0</v>
      </c>
      <c r="AC90" s="202">
        <v>7.71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41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155.26</v>
      </c>
      <c r="L91" s="202">
        <v>122.6</v>
      </c>
      <c r="M91" s="202">
        <v>50.2</v>
      </c>
      <c r="N91" s="202">
        <v>50.09</v>
      </c>
      <c r="O91" s="202">
        <v>70.77</v>
      </c>
      <c r="P91" s="202">
        <v>26.19</v>
      </c>
      <c r="Q91" s="202">
        <v>9.25</v>
      </c>
      <c r="R91" s="202">
        <v>17.98</v>
      </c>
      <c r="S91" s="202">
        <v>11.19</v>
      </c>
      <c r="T91" s="202">
        <v>0</v>
      </c>
      <c r="U91" s="202">
        <v>54.78</v>
      </c>
      <c r="V91" s="202">
        <v>8.7899999999999991</v>
      </c>
      <c r="W91" s="202">
        <v>18.920000000000002</v>
      </c>
      <c r="X91" s="202">
        <v>62.56</v>
      </c>
      <c r="Y91" s="202">
        <v>0</v>
      </c>
      <c r="Z91" s="202">
        <v>118.02</v>
      </c>
      <c r="AA91" s="202">
        <v>0</v>
      </c>
      <c r="AB91" s="202">
        <v>0</v>
      </c>
      <c r="AC91" s="202">
        <v>7.71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41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155.26</v>
      </c>
      <c r="L92" s="202">
        <v>122.6</v>
      </c>
      <c r="M92" s="202">
        <v>50.2</v>
      </c>
      <c r="N92" s="202">
        <v>50.09</v>
      </c>
      <c r="O92" s="202">
        <v>70.77</v>
      </c>
      <c r="P92" s="202">
        <v>26.19</v>
      </c>
      <c r="Q92" s="202">
        <v>9.25</v>
      </c>
      <c r="R92" s="202">
        <v>17.98</v>
      </c>
      <c r="S92" s="202">
        <v>11.19</v>
      </c>
      <c r="T92" s="202">
        <v>0</v>
      </c>
      <c r="U92" s="202">
        <v>54.78</v>
      </c>
      <c r="V92" s="202">
        <v>8.7899999999999991</v>
      </c>
      <c r="W92" s="202">
        <v>18.920000000000002</v>
      </c>
      <c r="X92" s="202">
        <v>62.56</v>
      </c>
      <c r="Y92" s="202">
        <v>0</v>
      </c>
      <c r="Z92" s="202">
        <v>118.02</v>
      </c>
      <c r="AA92" s="202">
        <v>0</v>
      </c>
      <c r="AB92" s="202">
        <v>0</v>
      </c>
      <c r="AC92" s="202">
        <v>7.71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41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155.26</v>
      </c>
      <c r="L93" s="202">
        <v>122.6</v>
      </c>
      <c r="M93" s="202">
        <v>50.2</v>
      </c>
      <c r="N93" s="202">
        <v>50.09</v>
      </c>
      <c r="O93" s="202">
        <v>70.77</v>
      </c>
      <c r="P93" s="202">
        <v>26.19</v>
      </c>
      <c r="Q93" s="202">
        <v>9.25</v>
      </c>
      <c r="R93" s="202">
        <v>17.98</v>
      </c>
      <c r="S93" s="202">
        <v>11.19</v>
      </c>
      <c r="T93" s="202">
        <v>0</v>
      </c>
      <c r="U93" s="202">
        <v>54.78</v>
      </c>
      <c r="V93" s="202">
        <v>8.7899999999999991</v>
      </c>
      <c r="W93" s="202">
        <v>18.920000000000002</v>
      </c>
      <c r="X93" s="202">
        <v>62.56</v>
      </c>
      <c r="Y93" s="202">
        <v>0</v>
      </c>
      <c r="Z93" s="202">
        <v>118.02</v>
      </c>
      <c r="AA93" s="202">
        <v>0</v>
      </c>
      <c r="AB93" s="202">
        <v>0</v>
      </c>
      <c r="AC93" s="202">
        <v>11.99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41.02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155.26</v>
      </c>
      <c r="L94" s="202">
        <v>122.6</v>
      </c>
      <c r="M94" s="202">
        <v>50.2</v>
      </c>
      <c r="N94" s="202">
        <v>50.09</v>
      </c>
      <c r="O94" s="202">
        <v>70.77</v>
      </c>
      <c r="P94" s="202">
        <v>26.19</v>
      </c>
      <c r="Q94" s="202">
        <v>9.25</v>
      </c>
      <c r="R94" s="202">
        <v>17.98</v>
      </c>
      <c r="S94" s="202">
        <v>11.19</v>
      </c>
      <c r="T94" s="202">
        <v>0</v>
      </c>
      <c r="U94" s="202">
        <v>54.78</v>
      </c>
      <c r="V94" s="202">
        <v>8.7899999999999991</v>
      </c>
      <c r="W94" s="202">
        <v>18.920000000000002</v>
      </c>
      <c r="X94" s="202">
        <v>62.56</v>
      </c>
      <c r="Y94" s="202">
        <v>0</v>
      </c>
      <c r="Z94" s="202">
        <v>118.02</v>
      </c>
      <c r="AA94" s="202">
        <v>0</v>
      </c>
      <c r="AB94" s="202">
        <v>0</v>
      </c>
      <c r="AC94" s="202">
        <v>11.99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41.02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155.26</v>
      </c>
      <c r="L95" s="202">
        <v>122.6</v>
      </c>
      <c r="M95" s="202">
        <v>50.2</v>
      </c>
      <c r="N95" s="202">
        <v>50.09</v>
      </c>
      <c r="O95" s="202">
        <v>70.77</v>
      </c>
      <c r="P95" s="202">
        <v>26.19</v>
      </c>
      <c r="Q95" s="202">
        <v>9.25</v>
      </c>
      <c r="R95" s="202">
        <v>17.98</v>
      </c>
      <c r="S95" s="202">
        <v>11.19</v>
      </c>
      <c r="T95" s="202">
        <v>0</v>
      </c>
      <c r="U95" s="202">
        <v>54.78</v>
      </c>
      <c r="V95" s="202">
        <v>8.7899999999999991</v>
      </c>
      <c r="W95" s="202">
        <v>18.920000000000002</v>
      </c>
      <c r="X95" s="202">
        <v>62.56</v>
      </c>
      <c r="Y95" s="202">
        <v>0</v>
      </c>
      <c r="Z95" s="202">
        <v>118.02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41.02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155.26</v>
      </c>
      <c r="L96" s="202">
        <v>122.6</v>
      </c>
      <c r="M96" s="202">
        <v>50.2</v>
      </c>
      <c r="N96" s="202">
        <v>50.09</v>
      </c>
      <c r="O96" s="202">
        <v>70.77</v>
      </c>
      <c r="P96" s="202">
        <v>26.19</v>
      </c>
      <c r="Q96" s="202">
        <v>9.25</v>
      </c>
      <c r="R96" s="202">
        <v>17.98</v>
      </c>
      <c r="S96" s="202">
        <v>11.19</v>
      </c>
      <c r="T96" s="202">
        <v>0</v>
      </c>
      <c r="U96" s="202">
        <v>54.78</v>
      </c>
      <c r="V96" s="202">
        <v>8.7899999999999991</v>
      </c>
      <c r="W96" s="202">
        <v>18.920000000000002</v>
      </c>
      <c r="X96" s="202">
        <v>62.56</v>
      </c>
      <c r="Y96" s="202">
        <v>0</v>
      </c>
      <c r="Z96" s="202">
        <v>118.02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41.02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155.26</v>
      </c>
      <c r="L97" s="202">
        <v>122.6</v>
      </c>
      <c r="M97" s="202">
        <v>50.2</v>
      </c>
      <c r="N97" s="202">
        <v>50.09</v>
      </c>
      <c r="O97" s="202">
        <v>70.77</v>
      </c>
      <c r="P97" s="202">
        <v>26.19</v>
      </c>
      <c r="Q97" s="202">
        <v>9.25</v>
      </c>
      <c r="R97" s="202">
        <v>17.98</v>
      </c>
      <c r="S97" s="202">
        <v>11.19</v>
      </c>
      <c r="T97" s="202">
        <v>0</v>
      </c>
      <c r="U97" s="202">
        <v>54.78</v>
      </c>
      <c r="V97" s="202">
        <v>8.7899999999999991</v>
      </c>
      <c r="W97" s="202">
        <v>18.920000000000002</v>
      </c>
      <c r="X97" s="202">
        <v>62.56</v>
      </c>
      <c r="Y97" s="202">
        <v>0</v>
      </c>
      <c r="Z97" s="202">
        <v>118.02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41.02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155.26</v>
      </c>
      <c r="L98" s="202">
        <v>122.6</v>
      </c>
      <c r="M98" s="202">
        <v>50.2</v>
      </c>
      <c r="N98" s="202">
        <v>50.09</v>
      </c>
      <c r="O98" s="202">
        <v>70.77</v>
      </c>
      <c r="P98" s="202">
        <v>26.19</v>
      </c>
      <c r="Q98" s="202">
        <v>9.25</v>
      </c>
      <c r="R98" s="202">
        <v>17.98</v>
      </c>
      <c r="S98" s="202">
        <v>11.19</v>
      </c>
      <c r="T98" s="202">
        <v>0</v>
      </c>
      <c r="U98" s="202">
        <v>54.78</v>
      </c>
      <c r="V98" s="202">
        <v>8.7899999999999991</v>
      </c>
      <c r="W98" s="202">
        <v>18.920000000000002</v>
      </c>
      <c r="X98" s="202">
        <v>62.56</v>
      </c>
      <c r="Y98" s="202">
        <v>0</v>
      </c>
      <c r="Z98" s="202">
        <v>118.02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41.02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4.6500000000000003E-4</v>
      </c>
      <c r="J99">
        <f t="shared" si="0"/>
        <v>0</v>
      </c>
      <c r="K99">
        <f t="shared" si="0"/>
        <v>2.4986775000000017</v>
      </c>
      <c r="L99">
        <f t="shared" si="0"/>
        <v>2.0759150000000028</v>
      </c>
      <c r="M99">
        <f t="shared" si="0"/>
        <v>0.99625499999999878</v>
      </c>
      <c r="N99">
        <f t="shared" si="0"/>
        <v>0.97147000000000117</v>
      </c>
      <c r="O99">
        <f t="shared" si="0"/>
        <v>1.5160475000000027</v>
      </c>
      <c r="P99">
        <f t="shared" si="0"/>
        <v>0.51103000000000054</v>
      </c>
      <c r="Q99">
        <f t="shared" si="0"/>
        <v>0.14470249999999993</v>
      </c>
      <c r="R99">
        <f t="shared" si="0"/>
        <v>0.30342750000000013</v>
      </c>
      <c r="S99">
        <f t="shared" si="0"/>
        <v>0.18652000000000027</v>
      </c>
      <c r="T99">
        <f t="shared" si="0"/>
        <v>0</v>
      </c>
      <c r="U99">
        <f t="shared" si="0"/>
        <v>1.4198649999999984</v>
      </c>
      <c r="V99">
        <f t="shared" si="0"/>
        <v>8.8010000000000019E-2</v>
      </c>
      <c r="W99">
        <f t="shared" si="0"/>
        <v>0.31805250000000035</v>
      </c>
      <c r="X99">
        <f t="shared" si="0"/>
        <v>1.0877150000000002</v>
      </c>
      <c r="Y99">
        <f t="shared" si="0"/>
        <v>0</v>
      </c>
      <c r="Z99">
        <f t="shared" si="0"/>
        <v>2.2137200000000004</v>
      </c>
      <c r="AA99">
        <f t="shared" si="0"/>
        <v>0</v>
      </c>
      <c r="AB99">
        <f t="shared" si="0"/>
        <v>0</v>
      </c>
      <c r="AC99">
        <f t="shared" si="0"/>
        <v>0.27389499999999978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0.9843799999999997</v>
      </c>
      <c r="AJ99">
        <f t="shared" si="0"/>
        <v>0</v>
      </c>
      <c r="AK99">
        <f t="shared" si="0"/>
        <v>2.0487300000000013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0.38778249999999997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24.14</v>
      </c>
      <c r="L3" s="202">
        <v>19.62</v>
      </c>
      <c r="M3" s="202">
        <v>0</v>
      </c>
      <c r="N3" s="202">
        <v>28.97</v>
      </c>
      <c r="O3" s="202">
        <v>48.64</v>
      </c>
      <c r="P3" s="202">
        <v>65.739999999999995</v>
      </c>
      <c r="Q3" s="202">
        <v>1.93</v>
      </c>
      <c r="R3" s="202">
        <v>4.83</v>
      </c>
      <c r="S3" s="202">
        <v>2.89</v>
      </c>
      <c r="T3" s="202">
        <v>0</v>
      </c>
      <c r="U3" s="202">
        <v>282.36</v>
      </c>
      <c r="V3" s="202">
        <v>0</v>
      </c>
      <c r="W3" s="202">
        <v>5.65</v>
      </c>
      <c r="X3" s="202">
        <v>14.48</v>
      </c>
      <c r="Y3" s="202">
        <v>0</v>
      </c>
      <c r="Z3" s="202">
        <v>34.76</v>
      </c>
      <c r="AA3" s="202">
        <v>0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23.3</v>
      </c>
      <c r="AJ3" s="202">
        <v>0</v>
      </c>
      <c r="AK3" s="202">
        <v>40.369999999999997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24.14</v>
      </c>
      <c r="L4" s="202">
        <v>19.62</v>
      </c>
      <c r="M4" s="202">
        <v>0</v>
      </c>
      <c r="N4" s="202">
        <v>28.97</v>
      </c>
      <c r="O4" s="202">
        <v>48.64</v>
      </c>
      <c r="P4" s="202">
        <v>65.739999999999995</v>
      </c>
      <c r="Q4" s="202">
        <v>1.93</v>
      </c>
      <c r="R4" s="202">
        <v>4.83</v>
      </c>
      <c r="S4" s="202">
        <v>2.89</v>
      </c>
      <c r="T4" s="202">
        <v>0</v>
      </c>
      <c r="U4" s="202">
        <v>282.36</v>
      </c>
      <c r="V4" s="202">
        <v>0</v>
      </c>
      <c r="W4" s="202">
        <v>5.65</v>
      </c>
      <c r="X4" s="202">
        <v>14.48</v>
      </c>
      <c r="Y4" s="202">
        <v>0</v>
      </c>
      <c r="Z4" s="202">
        <v>34.76</v>
      </c>
      <c r="AA4" s="202">
        <v>0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23.3</v>
      </c>
      <c r="AJ4" s="202">
        <v>0</v>
      </c>
      <c r="AK4" s="202">
        <v>40.369999999999997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24.14</v>
      </c>
      <c r="L5" s="202">
        <v>19.309999999999999</v>
      </c>
      <c r="M5" s="202">
        <v>0</v>
      </c>
      <c r="N5" s="202">
        <v>28.97</v>
      </c>
      <c r="O5" s="202">
        <v>48.64</v>
      </c>
      <c r="P5" s="202">
        <v>65.739999999999995</v>
      </c>
      <c r="Q5" s="202">
        <v>1.93</v>
      </c>
      <c r="R5" s="202">
        <v>3.82</v>
      </c>
      <c r="S5" s="202">
        <v>2.9</v>
      </c>
      <c r="T5" s="202">
        <v>0</v>
      </c>
      <c r="U5" s="202">
        <v>282.36</v>
      </c>
      <c r="V5" s="202">
        <v>0</v>
      </c>
      <c r="W5" s="202">
        <v>5.65</v>
      </c>
      <c r="X5" s="202">
        <v>14.48</v>
      </c>
      <c r="Y5" s="202">
        <v>0</v>
      </c>
      <c r="Z5" s="202">
        <v>34.76</v>
      </c>
      <c r="AA5" s="202">
        <v>0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23.3</v>
      </c>
      <c r="AJ5" s="202">
        <v>0</v>
      </c>
      <c r="AK5" s="202">
        <v>40.369999999999997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24.14</v>
      </c>
      <c r="L6" s="202">
        <v>19.309999999999999</v>
      </c>
      <c r="M6" s="202">
        <v>0</v>
      </c>
      <c r="N6" s="202">
        <v>28.97</v>
      </c>
      <c r="O6" s="202">
        <v>48.64</v>
      </c>
      <c r="P6" s="202">
        <v>65.739999999999995</v>
      </c>
      <c r="Q6" s="202">
        <v>1.93</v>
      </c>
      <c r="R6" s="202">
        <v>4.83</v>
      </c>
      <c r="S6" s="202">
        <v>2.9</v>
      </c>
      <c r="T6" s="202">
        <v>0</v>
      </c>
      <c r="U6" s="202">
        <v>282.36</v>
      </c>
      <c r="V6" s="202">
        <v>0</v>
      </c>
      <c r="W6" s="202">
        <v>5.65</v>
      </c>
      <c r="X6" s="202">
        <v>14.48</v>
      </c>
      <c r="Y6" s="202">
        <v>0</v>
      </c>
      <c r="Z6" s="202">
        <v>34.76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23.3</v>
      </c>
      <c r="AJ6" s="202">
        <v>0</v>
      </c>
      <c r="AK6" s="202">
        <v>40.369999999999997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24.14</v>
      </c>
      <c r="L7" s="202">
        <v>19.309999999999999</v>
      </c>
      <c r="M7" s="202">
        <v>0</v>
      </c>
      <c r="N7" s="202">
        <v>28.97</v>
      </c>
      <c r="O7" s="202">
        <v>48.64</v>
      </c>
      <c r="P7" s="202">
        <v>65.739999999999995</v>
      </c>
      <c r="Q7" s="202">
        <v>1.93</v>
      </c>
      <c r="R7" s="202">
        <v>4.83</v>
      </c>
      <c r="S7" s="202">
        <v>2.9</v>
      </c>
      <c r="T7" s="202">
        <v>0</v>
      </c>
      <c r="U7" s="202">
        <v>282.36</v>
      </c>
      <c r="V7" s="202">
        <v>0</v>
      </c>
      <c r="W7" s="202">
        <v>7.46</v>
      </c>
      <c r="X7" s="202">
        <v>14.48</v>
      </c>
      <c r="Y7" s="202">
        <v>0</v>
      </c>
      <c r="Z7" s="202">
        <v>34.76</v>
      </c>
      <c r="AA7" s="202">
        <v>0</v>
      </c>
      <c r="AB7" s="202">
        <v>0</v>
      </c>
      <c r="AC7" s="202">
        <v>7.43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23.3</v>
      </c>
      <c r="AJ7" s="202">
        <v>0</v>
      </c>
      <c r="AK7" s="202">
        <v>40.369999999999997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24.14</v>
      </c>
      <c r="L8" s="202">
        <v>19.309999999999999</v>
      </c>
      <c r="M8" s="202">
        <v>0</v>
      </c>
      <c r="N8" s="202">
        <v>28.97</v>
      </c>
      <c r="O8" s="202">
        <v>48.64</v>
      </c>
      <c r="P8" s="202">
        <v>65.739999999999995</v>
      </c>
      <c r="Q8" s="202">
        <v>1.93</v>
      </c>
      <c r="R8" s="202">
        <v>4.83</v>
      </c>
      <c r="S8" s="202">
        <v>2.9</v>
      </c>
      <c r="T8" s="202">
        <v>0</v>
      </c>
      <c r="U8" s="202">
        <v>282.36</v>
      </c>
      <c r="V8" s="202">
        <v>0</v>
      </c>
      <c r="W8" s="202">
        <v>7.46</v>
      </c>
      <c r="X8" s="202">
        <v>14.48</v>
      </c>
      <c r="Y8" s="202">
        <v>0</v>
      </c>
      <c r="Z8" s="202">
        <v>34.76</v>
      </c>
      <c r="AA8" s="202">
        <v>0</v>
      </c>
      <c r="AB8" s="202">
        <v>0</v>
      </c>
      <c r="AC8" s="202">
        <v>15.59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30</v>
      </c>
      <c r="AJ8" s="202">
        <v>0</v>
      </c>
      <c r="AK8" s="202">
        <v>40.369999999999997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25.17</v>
      </c>
      <c r="L9" s="202">
        <v>19.309999999999999</v>
      </c>
      <c r="M9" s="202">
        <v>0</v>
      </c>
      <c r="N9" s="202">
        <v>28.97</v>
      </c>
      <c r="O9" s="202">
        <v>48.64</v>
      </c>
      <c r="P9" s="202">
        <v>65.739999999999995</v>
      </c>
      <c r="Q9" s="202">
        <v>1.93</v>
      </c>
      <c r="R9" s="202">
        <v>4.83</v>
      </c>
      <c r="S9" s="202">
        <v>2.9</v>
      </c>
      <c r="T9" s="202">
        <v>0</v>
      </c>
      <c r="U9" s="202">
        <v>282.36</v>
      </c>
      <c r="V9" s="202">
        <v>0</v>
      </c>
      <c r="W9" s="202">
        <v>7.46</v>
      </c>
      <c r="X9" s="202">
        <v>14.48</v>
      </c>
      <c r="Y9" s="202">
        <v>0</v>
      </c>
      <c r="Z9" s="202">
        <v>34.76</v>
      </c>
      <c r="AA9" s="202">
        <v>0</v>
      </c>
      <c r="AB9" s="202">
        <v>0</v>
      </c>
      <c r="AC9" s="202">
        <v>7.43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23.3</v>
      </c>
      <c r="AJ9" s="202">
        <v>0</v>
      </c>
      <c r="AK9" s="202">
        <v>40.369999999999997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25.16</v>
      </c>
      <c r="L10" s="202">
        <v>19.309999999999999</v>
      </c>
      <c r="M10" s="202">
        <v>0</v>
      </c>
      <c r="N10" s="202">
        <v>28.97</v>
      </c>
      <c r="O10" s="202">
        <v>48.64</v>
      </c>
      <c r="P10" s="202">
        <v>65.739999999999995</v>
      </c>
      <c r="Q10" s="202">
        <v>1.93</v>
      </c>
      <c r="R10" s="202">
        <v>4.83</v>
      </c>
      <c r="S10" s="202">
        <v>2.9</v>
      </c>
      <c r="T10" s="202">
        <v>0</v>
      </c>
      <c r="U10" s="202">
        <v>282.36</v>
      </c>
      <c r="V10" s="202">
        <v>0</v>
      </c>
      <c r="W10" s="202">
        <v>5</v>
      </c>
      <c r="X10" s="202">
        <v>14.48</v>
      </c>
      <c r="Y10" s="202">
        <v>0</v>
      </c>
      <c r="Z10" s="202">
        <v>34.76</v>
      </c>
      <c r="AA10" s="202">
        <v>0</v>
      </c>
      <c r="AB10" s="202">
        <v>0</v>
      </c>
      <c r="AC10" s="202">
        <v>7.43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23.3</v>
      </c>
      <c r="AJ10" s="202">
        <v>0</v>
      </c>
      <c r="AK10" s="202">
        <v>40.369999999999997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24.14</v>
      </c>
      <c r="L11" s="202">
        <v>19.309999999999999</v>
      </c>
      <c r="M11" s="202">
        <v>0</v>
      </c>
      <c r="N11" s="202">
        <v>28.97</v>
      </c>
      <c r="O11" s="202">
        <v>48.64</v>
      </c>
      <c r="P11" s="202">
        <v>65.680000000000007</v>
      </c>
      <c r="Q11" s="202">
        <v>1.93</v>
      </c>
      <c r="R11" s="202">
        <v>4.83</v>
      </c>
      <c r="S11" s="202">
        <v>2.9</v>
      </c>
      <c r="T11" s="202">
        <v>0</v>
      </c>
      <c r="U11" s="202">
        <v>282.36</v>
      </c>
      <c r="V11" s="202">
        <v>0</v>
      </c>
      <c r="W11" s="202">
        <v>5</v>
      </c>
      <c r="X11" s="202">
        <v>14.48</v>
      </c>
      <c r="Y11" s="202">
        <v>0</v>
      </c>
      <c r="Z11" s="202">
        <v>34.76</v>
      </c>
      <c r="AA11" s="202">
        <v>0</v>
      </c>
      <c r="AB11" s="202">
        <v>0</v>
      </c>
      <c r="AC11" s="202">
        <v>7.43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23.3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24.14</v>
      </c>
      <c r="L12" s="202">
        <v>19.309999999999999</v>
      </c>
      <c r="M12" s="202">
        <v>0</v>
      </c>
      <c r="N12" s="202">
        <v>28.97</v>
      </c>
      <c r="O12" s="202">
        <v>48.64</v>
      </c>
      <c r="P12" s="202">
        <v>65.680000000000007</v>
      </c>
      <c r="Q12" s="202">
        <v>1.93</v>
      </c>
      <c r="R12" s="202">
        <v>4.83</v>
      </c>
      <c r="S12" s="202">
        <v>2.9</v>
      </c>
      <c r="T12" s="202">
        <v>0</v>
      </c>
      <c r="U12" s="202">
        <v>282.36</v>
      </c>
      <c r="V12" s="202">
        <v>0</v>
      </c>
      <c r="W12" s="202">
        <v>5</v>
      </c>
      <c r="X12" s="202">
        <v>14.48</v>
      </c>
      <c r="Y12" s="202">
        <v>0</v>
      </c>
      <c r="Z12" s="202">
        <v>34.76</v>
      </c>
      <c r="AA12" s="202">
        <v>0</v>
      </c>
      <c r="AB12" s="202">
        <v>0</v>
      </c>
      <c r="AC12" s="202">
        <v>7.43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23.3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24.14</v>
      </c>
      <c r="L13" s="202">
        <v>19.309999999999999</v>
      </c>
      <c r="M13" s="202">
        <v>0</v>
      </c>
      <c r="N13" s="202">
        <v>28.97</v>
      </c>
      <c r="O13" s="202">
        <v>48.64</v>
      </c>
      <c r="P13" s="202">
        <v>65.680000000000007</v>
      </c>
      <c r="Q13" s="202">
        <v>1.93</v>
      </c>
      <c r="R13" s="202">
        <v>4.83</v>
      </c>
      <c r="S13" s="202">
        <v>2.9</v>
      </c>
      <c r="T13" s="202">
        <v>0</v>
      </c>
      <c r="U13" s="202">
        <v>282.36</v>
      </c>
      <c r="V13" s="202">
        <v>0</v>
      </c>
      <c r="W13" s="202">
        <v>5</v>
      </c>
      <c r="X13" s="202">
        <v>14.48</v>
      </c>
      <c r="Y13" s="202">
        <v>0</v>
      </c>
      <c r="Z13" s="202">
        <v>34.76</v>
      </c>
      <c r="AA13" s="202">
        <v>0</v>
      </c>
      <c r="AB13" s="202">
        <v>0</v>
      </c>
      <c r="AC13" s="202">
        <v>7.43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23.3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24.14</v>
      </c>
      <c r="L14" s="202">
        <v>19.309999999999999</v>
      </c>
      <c r="M14" s="202">
        <v>0</v>
      </c>
      <c r="N14" s="202">
        <v>28.97</v>
      </c>
      <c r="O14" s="202">
        <v>48.64</v>
      </c>
      <c r="P14" s="202">
        <v>65.680000000000007</v>
      </c>
      <c r="Q14" s="202">
        <v>1.93</v>
      </c>
      <c r="R14" s="202">
        <v>4.83</v>
      </c>
      <c r="S14" s="202">
        <v>2.9</v>
      </c>
      <c r="T14" s="202">
        <v>0</v>
      </c>
      <c r="U14" s="202">
        <v>282.36</v>
      </c>
      <c r="V14" s="202">
        <v>0</v>
      </c>
      <c r="W14" s="202">
        <v>5</v>
      </c>
      <c r="X14" s="202">
        <v>14.48</v>
      </c>
      <c r="Y14" s="202">
        <v>0</v>
      </c>
      <c r="Z14" s="202">
        <v>34.76</v>
      </c>
      <c r="AA14" s="202">
        <v>0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23.3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24.73</v>
      </c>
      <c r="L15" s="202">
        <v>19.690000000000001</v>
      </c>
      <c r="M15" s="202">
        <v>0</v>
      </c>
      <c r="N15" s="202">
        <v>28.97</v>
      </c>
      <c r="O15" s="202">
        <v>48.64</v>
      </c>
      <c r="P15" s="202">
        <v>65.680000000000007</v>
      </c>
      <c r="Q15" s="202">
        <v>1.93</v>
      </c>
      <c r="R15" s="202">
        <v>4.83</v>
      </c>
      <c r="S15" s="202">
        <v>2.9</v>
      </c>
      <c r="T15" s="202">
        <v>0</v>
      </c>
      <c r="U15" s="202">
        <v>282.36</v>
      </c>
      <c r="V15" s="202">
        <v>0</v>
      </c>
      <c r="W15" s="202">
        <v>4.83</v>
      </c>
      <c r="X15" s="202">
        <v>14.48</v>
      </c>
      <c r="Y15" s="202">
        <v>0</v>
      </c>
      <c r="Z15" s="202">
        <v>34.76</v>
      </c>
      <c r="AA15" s="202">
        <v>0</v>
      </c>
      <c r="AB15" s="202">
        <v>0</v>
      </c>
      <c r="AC15" s="202">
        <v>7.43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23.3</v>
      </c>
      <c r="AJ15" s="202">
        <v>0</v>
      </c>
      <c r="AK15" s="202">
        <v>41.45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24.73</v>
      </c>
      <c r="L16" s="202">
        <v>19.690000000000001</v>
      </c>
      <c r="M16" s="202">
        <v>0</v>
      </c>
      <c r="N16" s="202">
        <v>28.97</v>
      </c>
      <c r="O16" s="202">
        <v>48.64</v>
      </c>
      <c r="P16" s="202">
        <v>65.680000000000007</v>
      </c>
      <c r="Q16" s="202">
        <v>1.93</v>
      </c>
      <c r="R16" s="202">
        <v>4.83</v>
      </c>
      <c r="S16" s="202">
        <v>2.9</v>
      </c>
      <c r="T16" s="202">
        <v>0</v>
      </c>
      <c r="U16" s="202">
        <v>282.36</v>
      </c>
      <c r="V16" s="202">
        <v>0</v>
      </c>
      <c r="W16" s="202">
        <v>4.83</v>
      </c>
      <c r="X16" s="202">
        <v>14.48</v>
      </c>
      <c r="Y16" s="202">
        <v>0</v>
      </c>
      <c r="Z16" s="202">
        <v>34.76</v>
      </c>
      <c r="AA16" s="202">
        <v>0</v>
      </c>
      <c r="AB16" s="202">
        <v>0</v>
      </c>
      <c r="AC16" s="202">
        <v>15.59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30.05</v>
      </c>
      <c r="AJ16" s="202">
        <v>0</v>
      </c>
      <c r="AK16" s="202">
        <v>41.45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24.73</v>
      </c>
      <c r="L17" s="202">
        <v>19.690000000000001</v>
      </c>
      <c r="M17" s="202">
        <v>0</v>
      </c>
      <c r="N17" s="202">
        <v>28.97</v>
      </c>
      <c r="O17" s="202">
        <v>48.64</v>
      </c>
      <c r="P17" s="202">
        <v>65.680000000000007</v>
      </c>
      <c r="Q17" s="202">
        <v>1.93</v>
      </c>
      <c r="R17" s="202">
        <v>4.83</v>
      </c>
      <c r="S17" s="202">
        <v>2.9</v>
      </c>
      <c r="T17" s="202">
        <v>0</v>
      </c>
      <c r="U17" s="202">
        <v>282.36</v>
      </c>
      <c r="V17" s="202">
        <v>0</v>
      </c>
      <c r="W17" s="202">
        <v>4.83</v>
      </c>
      <c r="X17" s="202">
        <v>14.48</v>
      </c>
      <c r="Y17" s="202">
        <v>0</v>
      </c>
      <c r="Z17" s="202">
        <v>34.76</v>
      </c>
      <c r="AA17" s="202">
        <v>0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23.3</v>
      </c>
      <c r="AJ17" s="202">
        <v>0</v>
      </c>
      <c r="AK17" s="202">
        <v>41.45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24.73</v>
      </c>
      <c r="L18" s="202">
        <v>19.690000000000001</v>
      </c>
      <c r="M18" s="202">
        <v>0</v>
      </c>
      <c r="N18" s="202">
        <v>28.97</v>
      </c>
      <c r="O18" s="202">
        <v>48.64</v>
      </c>
      <c r="P18" s="202">
        <v>65.680000000000007</v>
      </c>
      <c r="Q18" s="202">
        <v>1.93</v>
      </c>
      <c r="R18" s="202">
        <v>4.83</v>
      </c>
      <c r="S18" s="202">
        <v>2.9</v>
      </c>
      <c r="T18" s="202">
        <v>0</v>
      </c>
      <c r="U18" s="202">
        <v>282.36</v>
      </c>
      <c r="V18" s="202">
        <v>0</v>
      </c>
      <c r="W18" s="202">
        <v>4.83</v>
      </c>
      <c r="X18" s="202">
        <v>14.48</v>
      </c>
      <c r="Y18" s="202">
        <v>0</v>
      </c>
      <c r="Z18" s="202">
        <v>34.76</v>
      </c>
      <c r="AA18" s="202">
        <v>0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23.3</v>
      </c>
      <c r="AJ18" s="202">
        <v>0</v>
      </c>
      <c r="AK18" s="202">
        <v>41.45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24.73</v>
      </c>
      <c r="L19" s="202">
        <v>19.690000000000001</v>
      </c>
      <c r="M19" s="202">
        <v>0</v>
      </c>
      <c r="N19" s="202">
        <v>28.97</v>
      </c>
      <c r="O19" s="202">
        <v>48.64</v>
      </c>
      <c r="P19" s="202">
        <v>65.680000000000007</v>
      </c>
      <c r="Q19" s="202">
        <v>1.93</v>
      </c>
      <c r="R19" s="202">
        <v>4.83</v>
      </c>
      <c r="S19" s="202">
        <v>2.9</v>
      </c>
      <c r="T19" s="202">
        <v>0</v>
      </c>
      <c r="U19" s="202">
        <v>282.36</v>
      </c>
      <c r="V19" s="202">
        <v>0</v>
      </c>
      <c r="W19" s="202">
        <v>4.54</v>
      </c>
      <c r="X19" s="202">
        <v>14.48</v>
      </c>
      <c r="Y19" s="202">
        <v>0</v>
      </c>
      <c r="Z19" s="202">
        <v>34.76</v>
      </c>
      <c r="AA19" s="202">
        <v>0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23.3</v>
      </c>
      <c r="AJ19" s="202">
        <v>0</v>
      </c>
      <c r="AK19" s="202">
        <v>41.45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24.73</v>
      </c>
      <c r="L20" s="202">
        <v>19.690000000000001</v>
      </c>
      <c r="M20" s="202">
        <v>0</v>
      </c>
      <c r="N20" s="202">
        <v>28.97</v>
      </c>
      <c r="O20" s="202">
        <v>48.64</v>
      </c>
      <c r="P20" s="202">
        <v>65.680000000000007</v>
      </c>
      <c r="Q20" s="202">
        <v>1.93</v>
      </c>
      <c r="R20" s="202">
        <v>4.83</v>
      </c>
      <c r="S20" s="202">
        <v>2.9</v>
      </c>
      <c r="T20" s="202">
        <v>0</v>
      </c>
      <c r="U20" s="202">
        <v>282.36</v>
      </c>
      <c r="V20" s="202">
        <v>0</v>
      </c>
      <c r="W20" s="202">
        <v>4.54</v>
      </c>
      <c r="X20" s="202">
        <v>14.48</v>
      </c>
      <c r="Y20" s="202">
        <v>0</v>
      </c>
      <c r="Z20" s="202">
        <v>34.76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23.3</v>
      </c>
      <c r="AJ20" s="202">
        <v>0</v>
      </c>
      <c r="AK20" s="202">
        <v>41.45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24.87</v>
      </c>
      <c r="L21" s="202">
        <v>19.79</v>
      </c>
      <c r="M21" s="202">
        <v>0</v>
      </c>
      <c r="N21" s="202">
        <v>28.97</v>
      </c>
      <c r="O21" s="202">
        <v>48.64</v>
      </c>
      <c r="P21" s="202">
        <v>65.680000000000007</v>
      </c>
      <c r="Q21" s="202">
        <v>1.93</v>
      </c>
      <c r="R21" s="202">
        <v>4.83</v>
      </c>
      <c r="S21" s="202">
        <v>2.9</v>
      </c>
      <c r="T21" s="202">
        <v>0</v>
      </c>
      <c r="U21" s="202">
        <v>282.36</v>
      </c>
      <c r="V21" s="202">
        <v>0</v>
      </c>
      <c r="W21" s="202">
        <v>4.54</v>
      </c>
      <c r="X21" s="202">
        <v>14.48</v>
      </c>
      <c r="Y21" s="202">
        <v>0</v>
      </c>
      <c r="Z21" s="202">
        <v>34.76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23.3</v>
      </c>
      <c r="AJ21" s="202">
        <v>0</v>
      </c>
      <c r="AK21" s="202">
        <v>41.45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24.87</v>
      </c>
      <c r="L22" s="202">
        <v>19.79</v>
      </c>
      <c r="M22" s="202">
        <v>0</v>
      </c>
      <c r="N22" s="202">
        <v>28.97</v>
      </c>
      <c r="O22" s="202">
        <v>48.64</v>
      </c>
      <c r="P22" s="202">
        <v>65.680000000000007</v>
      </c>
      <c r="Q22" s="202">
        <v>1.93</v>
      </c>
      <c r="R22" s="202">
        <v>4.83</v>
      </c>
      <c r="S22" s="202">
        <v>2.9</v>
      </c>
      <c r="T22" s="202">
        <v>0</v>
      </c>
      <c r="U22" s="202">
        <v>282.36</v>
      </c>
      <c r="V22" s="202">
        <v>0</v>
      </c>
      <c r="W22" s="202">
        <v>4.54</v>
      </c>
      <c r="X22" s="202">
        <v>14.48</v>
      </c>
      <c r="Y22" s="202">
        <v>0</v>
      </c>
      <c r="Z22" s="202">
        <v>34.76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23.3</v>
      </c>
      <c r="AJ22" s="202">
        <v>0</v>
      </c>
      <c r="AK22" s="202">
        <v>41.45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24.14</v>
      </c>
      <c r="L23" s="202">
        <v>19.73</v>
      </c>
      <c r="M23" s="202">
        <v>0</v>
      </c>
      <c r="N23" s="202">
        <v>28.97</v>
      </c>
      <c r="O23" s="202">
        <v>48.64</v>
      </c>
      <c r="P23" s="202">
        <v>65.680000000000007</v>
      </c>
      <c r="Q23" s="202">
        <v>1.93</v>
      </c>
      <c r="R23" s="202">
        <v>4.83</v>
      </c>
      <c r="S23" s="202">
        <v>2.9</v>
      </c>
      <c r="T23" s="202">
        <v>0</v>
      </c>
      <c r="U23" s="202">
        <v>282.36</v>
      </c>
      <c r="V23" s="202">
        <v>0</v>
      </c>
      <c r="W23" s="202">
        <v>4.54</v>
      </c>
      <c r="X23" s="202">
        <v>14.48</v>
      </c>
      <c r="Y23" s="202">
        <v>0</v>
      </c>
      <c r="Z23" s="202">
        <v>34.76</v>
      </c>
      <c r="AA23" s="202">
        <v>0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23.3</v>
      </c>
      <c r="AJ23" s="202">
        <v>0</v>
      </c>
      <c r="AK23" s="202">
        <v>41.45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24.14</v>
      </c>
      <c r="L24" s="202">
        <v>19.73</v>
      </c>
      <c r="M24" s="202">
        <v>0</v>
      </c>
      <c r="N24" s="202">
        <v>28.97</v>
      </c>
      <c r="O24" s="202">
        <v>48.64</v>
      </c>
      <c r="P24" s="202">
        <v>65.680000000000007</v>
      </c>
      <c r="Q24" s="202">
        <v>1.93</v>
      </c>
      <c r="R24" s="202">
        <v>4.83</v>
      </c>
      <c r="S24" s="202">
        <v>2.9</v>
      </c>
      <c r="T24" s="202">
        <v>0</v>
      </c>
      <c r="U24" s="202">
        <v>282.36</v>
      </c>
      <c r="V24" s="202">
        <v>0</v>
      </c>
      <c r="W24" s="202">
        <v>4.54</v>
      </c>
      <c r="X24" s="202">
        <v>14.48</v>
      </c>
      <c r="Y24" s="202">
        <v>0</v>
      </c>
      <c r="Z24" s="202">
        <v>34.76</v>
      </c>
      <c r="AA24" s="202">
        <v>0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23.3</v>
      </c>
      <c r="AJ24" s="202">
        <v>0</v>
      </c>
      <c r="AK24" s="202">
        <v>41.45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24.14</v>
      </c>
      <c r="L25" s="202">
        <v>19.73</v>
      </c>
      <c r="M25" s="202">
        <v>0</v>
      </c>
      <c r="N25" s="202">
        <v>28.97</v>
      </c>
      <c r="O25" s="202">
        <v>48.64</v>
      </c>
      <c r="P25" s="202">
        <v>65.680000000000007</v>
      </c>
      <c r="Q25" s="202">
        <v>1.93</v>
      </c>
      <c r="R25" s="202">
        <v>4.83</v>
      </c>
      <c r="S25" s="202">
        <v>2.9</v>
      </c>
      <c r="T25" s="202">
        <v>0</v>
      </c>
      <c r="U25" s="202">
        <v>282.36</v>
      </c>
      <c r="V25" s="202">
        <v>0</v>
      </c>
      <c r="W25" s="202">
        <v>4.83</v>
      </c>
      <c r="X25" s="202">
        <v>14.48</v>
      </c>
      <c r="Y25" s="202">
        <v>0</v>
      </c>
      <c r="Z25" s="202">
        <v>34.76</v>
      </c>
      <c r="AA25" s="202">
        <v>0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23.3</v>
      </c>
      <c r="AJ25" s="202">
        <v>0</v>
      </c>
      <c r="AK25" s="202">
        <v>41.45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24.14</v>
      </c>
      <c r="L26" s="202">
        <v>19.73</v>
      </c>
      <c r="M26" s="202">
        <v>0</v>
      </c>
      <c r="N26" s="202">
        <v>28.97</v>
      </c>
      <c r="O26" s="202">
        <v>48.64</v>
      </c>
      <c r="P26" s="202">
        <v>65.680000000000007</v>
      </c>
      <c r="Q26" s="202">
        <v>1.93</v>
      </c>
      <c r="R26" s="202">
        <v>4.83</v>
      </c>
      <c r="S26" s="202">
        <v>2.9</v>
      </c>
      <c r="T26" s="202">
        <v>0</v>
      </c>
      <c r="U26" s="202">
        <v>282.36</v>
      </c>
      <c r="V26" s="202">
        <v>0</v>
      </c>
      <c r="W26" s="202">
        <v>4.83</v>
      </c>
      <c r="X26" s="202">
        <v>14.48</v>
      </c>
      <c r="Y26" s="202">
        <v>0</v>
      </c>
      <c r="Z26" s="202">
        <v>34.76</v>
      </c>
      <c r="AA26" s="202">
        <v>0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23.3</v>
      </c>
      <c r="AJ26" s="202">
        <v>0</v>
      </c>
      <c r="AK26" s="202">
        <v>41.45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24.23</v>
      </c>
      <c r="L27" s="202">
        <v>19.73</v>
      </c>
      <c r="M27" s="202">
        <v>0</v>
      </c>
      <c r="N27" s="202">
        <v>28.97</v>
      </c>
      <c r="O27" s="202">
        <v>48.64</v>
      </c>
      <c r="P27" s="202">
        <v>65.680000000000007</v>
      </c>
      <c r="Q27" s="202">
        <v>1.93</v>
      </c>
      <c r="R27" s="202">
        <v>4.83</v>
      </c>
      <c r="S27" s="202">
        <v>2.9</v>
      </c>
      <c r="T27" s="202">
        <v>0</v>
      </c>
      <c r="U27" s="202">
        <v>282.36</v>
      </c>
      <c r="V27" s="202">
        <v>0</v>
      </c>
      <c r="W27" s="202">
        <v>4.83</v>
      </c>
      <c r="X27" s="202">
        <v>14.48</v>
      </c>
      <c r="Y27" s="202">
        <v>0</v>
      </c>
      <c r="Z27" s="202">
        <v>34.76</v>
      </c>
      <c r="AA27" s="202">
        <v>0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23.3</v>
      </c>
      <c r="AJ27" s="202">
        <v>0</v>
      </c>
      <c r="AK27" s="202">
        <v>41.45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7.19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24.23</v>
      </c>
      <c r="L28" s="202">
        <v>19.73</v>
      </c>
      <c r="M28" s="202">
        <v>0</v>
      </c>
      <c r="N28" s="202">
        <v>28.97</v>
      </c>
      <c r="O28" s="202">
        <v>48.64</v>
      </c>
      <c r="P28" s="202">
        <v>65.680000000000007</v>
      </c>
      <c r="Q28" s="202">
        <v>1.93</v>
      </c>
      <c r="R28" s="202">
        <v>4.83</v>
      </c>
      <c r="S28" s="202">
        <v>2.9</v>
      </c>
      <c r="T28" s="202">
        <v>0</v>
      </c>
      <c r="U28" s="202">
        <v>282.36</v>
      </c>
      <c r="V28" s="202">
        <v>0</v>
      </c>
      <c r="W28" s="202">
        <v>4.83</v>
      </c>
      <c r="X28" s="202">
        <v>14.48</v>
      </c>
      <c r="Y28" s="202">
        <v>0</v>
      </c>
      <c r="Z28" s="202">
        <v>34.76</v>
      </c>
      <c r="AA28" s="202">
        <v>0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23.3</v>
      </c>
      <c r="AJ28" s="202">
        <v>0</v>
      </c>
      <c r="AK28" s="202">
        <v>41.45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18.57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24.73</v>
      </c>
      <c r="L29" s="202">
        <v>19.73</v>
      </c>
      <c r="M29" s="202">
        <v>0</v>
      </c>
      <c r="N29" s="202">
        <v>28.97</v>
      </c>
      <c r="O29" s="202">
        <v>48.64</v>
      </c>
      <c r="P29" s="202">
        <v>65.680000000000007</v>
      </c>
      <c r="Q29" s="202">
        <v>1.93</v>
      </c>
      <c r="R29" s="202">
        <v>4.83</v>
      </c>
      <c r="S29" s="202">
        <v>2.9</v>
      </c>
      <c r="T29" s="202">
        <v>0</v>
      </c>
      <c r="U29" s="202">
        <v>282.36</v>
      </c>
      <c r="V29" s="202">
        <v>0</v>
      </c>
      <c r="W29" s="202">
        <v>4.83</v>
      </c>
      <c r="X29" s="202">
        <v>14.48</v>
      </c>
      <c r="Y29" s="202">
        <v>0</v>
      </c>
      <c r="Z29" s="202">
        <v>34.76</v>
      </c>
      <c r="AA29" s="202">
        <v>0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23.3</v>
      </c>
      <c r="AJ29" s="202">
        <v>0</v>
      </c>
      <c r="AK29" s="202">
        <v>41.45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18.079999999999998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24.72</v>
      </c>
      <c r="L30" s="202">
        <v>19.73</v>
      </c>
      <c r="M30" s="202">
        <v>0</v>
      </c>
      <c r="N30" s="202">
        <v>28.97</v>
      </c>
      <c r="O30" s="202">
        <v>48.64</v>
      </c>
      <c r="P30" s="202">
        <v>65.680000000000007</v>
      </c>
      <c r="Q30" s="202">
        <v>1.93</v>
      </c>
      <c r="R30" s="202">
        <v>4.83</v>
      </c>
      <c r="S30" s="202">
        <v>2.9</v>
      </c>
      <c r="T30" s="202">
        <v>0</v>
      </c>
      <c r="U30" s="202">
        <v>282.36</v>
      </c>
      <c r="V30" s="202">
        <v>0</v>
      </c>
      <c r="W30" s="202">
        <v>4.83</v>
      </c>
      <c r="X30" s="202">
        <v>14.48</v>
      </c>
      <c r="Y30" s="202">
        <v>0</v>
      </c>
      <c r="Z30" s="202">
        <v>34.76</v>
      </c>
      <c r="AA30" s="202">
        <v>0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23.3</v>
      </c>
      <c r="AJ30" s="202">
        <v>0</v>
      </c>
      <c r="AK30" s="202">
        <v>41.45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18.329999999999998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24.73</v>
      </c>
      <c r="L31" s="202">
        <v>19.73</v>
      </c>
      <c r="M31" s="202">
        <v>0</v>
      </c>
      <c r="N31" s="202">
        <v>28.97</v>
      </c>
      <c r="O31" s="202">
        <v>48.64</v>
      </c>
      <c r="P31" s="202">
        <v>65.680000000000007</v>
      </c>
      <c r="Q31" s="202">
        <v>1.93</v>
      </c>
      <c r="R31" s="202">
        <v>5</v>
      </c>
      <c r="S31" s="202">
        <v>3</v>
      </c>
      <c r="T31" s="202">
        <v>0</v>
      </c>
      <c r="U31" s="202">
        <v>282.36</v>
      </c>
      <c r="V31" s="202">
        <v>0</v>
      </c>
      <c r="W31" s="202">
        <v>5</v>
      </c>
      <c r="X31" s="202">
        <v>14.48</v>
      </c>
      <c r="Y31" s="202">
        <v>0</v>
      </c>
      <c r="Z31" s="202">
        <v>34.76</v>
      </c>
      <c r="AA31" s="202">
        <v>0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23.3</v>
      </c>
      <c r="AJ31" s="202">
        <v>0</v>
      </c>
      <c r="AK31" s="202">
        <v>41.45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18.600000000000001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24.72</v>
      </c>
      <c r="L32" s="202">
        <v>19.73</v>
      </c>
      <c r="M32" s="202">
        <v>0</v>
      </c>
      <c r="N32" s="202">
        <v>28.97</v>
      </c>
      <c r="O32" s="202">
        <v>48.64</v>
      </c>
      <c r="P32" s="202">
        <v>65.680000000000007</v>
      </c>
      <c r="Q32" s="202">
        <v>1.93</v>
      </c>
      <c r="R32" s="202">
        <v>5</v>
      </c>
      <c r="S32" s="202">
        <v>3</v>
      </c>
      <c r="T32" s="202">
        <v>0</v>
      </c>
      <c r="U32" s="202">
        <v>282.36</v>
      </c>
      <c r="V32" s="202">
        <v>0</v>
      </c>
      <c r="W32" s="202">
        <v>4.83</v>
      </c>
      <c r="X32" s="202">
        <v>14.48</v>
      </c>
      <c r="Y32" s="202">
        <v>0</v>
      </c>
      <c r="Z32" s="202">
        <v>34.76</v>
      </c>
      <c r="AA32" s="202">
        <v>0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23.3</v>
      </c>
      <c r="AJ32" s="202">
        <v>0</v>
      </c>
      <c r="AK32" s="202">
        <v>41.45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18.75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24.73</v>
      </c>
      <c r="L33" s="202">
        <v>19.73</v>
      </c>
      <c r="M33" s="202">
        <v>0</v>
      </c>
      <c r="N33" s="202">
        <v>28.97</v>
      </c>
      <c r="O33" s="202">
        <v>48.64</v>
      </c>
      <c r="P33" s="202">
        <v>65.680000000000007</v>
      </c>
      <c r="Q33" s="202">
        <v>1.93</v>
      </c>
      <c r="R33" s="202">
        <v>5</v>
      </c>
      <c r="S33" s="202">
        <v>3</v>
      </c>
      <c r="T33" s="202">
        <v>0</v>
      </c>
      <c r="U33" s="202">
        <v>282.36</v>
      </c>
      <c r="V33" s="202">
        <v>0</v>
      </c>
      <c r="W33" s="202">
        <v>4.96</v>
      </c>
      <c r="X33" s="202">
        <v>14.48</v>
      </c>
      <c r="Y33" s="202">
        <v>0</v>
      </c>
      <c r="Z33" s="202">
        <v>34.76</v>
      </c>
      <c r="AA33" s="202">
        <v>0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41.45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18.75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24.72</v>
      </c>
      <c r="L34" s="202">
        <v>19.73</v>
      </c>
      <c r="M34" s="202">
        <v>0</v>
      </c>
      <c r="N34" s="202">
        <v>28.97</v>
      </c>
      <c r="O34" s="202">
        <v>48.64</v>
      </c>
      <c r="P34" s="202">
        <v>65.680000000000007</v>
      </c>
      <c r="Q34" s="202">
        <v>1.93</v>
      </c>
      <c r="R34" s="202">
        <v>5</v>
      </c>
      <c r="S34" s="202">
        <v>3</v>
      </c>
      <c r="T34" s="202">
        <v>0</v>
      </c>
      <c r="U34" s="202">
        <v>282.36</v>
      </c>
      <c r="V34" s="202">
        <v>0</v>
      </c>
      <c r="W34" s="202">
        <v>4.83</v>
      </c>
      <c r="X34" s="202">
        <v>14.48</v>
      </c>
      <c r="Y34" s="202">
        <v>0</v>
      </c>
      <c r="Z34" s="202">
        <v>34.76</v>
      </c>
      <c r="AA34" s="202">
        <v>0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23.3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18.75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24.73</v>
      </c>
      <c r="L35" s="202">
        <v>19.690000000000001</v>
      </c>
      <c r="M35" s="202">
        <v>0</v>
      </c>
      <c r="N35" s="202">
        <v>28.97</v>
      </c>
      <c r="O35" s="202">
        <v>27.69</v>
      </c>
      <c r="P35" s="202">
        <v>65.680000000000007</v>
      </c>
      <c r="Q35" s="202">
        <v>1.93</v>
      </c>
      <c r="R35" s="202">
        <v>5</v>
      </c>
      <c r="S35" s="202">
        <v>3</v>
      </c>
      <c r="T35" s="202">
        <v>0</v>
      </c>
      <c r="U35" s="202">
        <v>282.36</v>
      </c>
      <c r="V35" s="202">
        <v>0</v>
      </c>
      <c r="W35" s="202">
        <v>4.83</v>
      </c>
      <c r="X35" s="202">
        <v>14.48</v>
      </c>
      <c r="Y35" s="202">
        <v>0</v>
      </c>
      <c r="Z35" s="202">
        <v>34.76</v>
      </c>
      <c r="AA35" s="202">
        <v>0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23.3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24.72</v>
      </c>
      <c r="L36" s="202">
        <v>19.690000000000001</v>
      </c>
      <c r="M36" s="202">
        <v>0</v>
      </c>
      <c r="N36" s="202">
        <v>28.97</v>
      </c>
      <c r="O36" s="202">
        <v>27.69</v>
      </c>
      <c r="P36" s="202">
        <v>65.680000000000007</v>
      </c>
      <c r="Q36" s="202">
        <v>1.93</v>
      </c>
      <c r="R36" s="202">
        <v>5</v>
      </c>
      <c r="S36" s="202">
        <v>3</v>
      </c>
      <c r="T36" s="202">
        <v>0</v>
      </c>
      <c r="U36" s="202">
        <v>282.36</v>
      </c>
      <c r="V36" s="202">
        <v>0</v>
      </c>
      <c r="W36" s="202">
        <v>4.83</v>
      </c>
      <c r="X36" s="202">
        <v>14.48</v>
      </c>
      <c r="Y36" s="202">
        <v>0</v>
      </c>
      <c r="Z36" s="202">
        <v>34.76</v>
      </c>
      <c r="AA36" s="202">
        <v>0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23.3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24.72</v>
      </c>
      <c r="L37" s="202">
        <v>19.309999999999999</v>
      </c>
      <c r="M37" s="202">
        <v>0</v>
      </c>
      <c r="N37" s="202">
        <v>28.97</v>
      </c>
      <c r="O37" s="202">
        <v>27.69</v>
      </c>
      <c r="P37" s="202">
        <v>65.680000000000007</v>
      </c>
      <c r="Q37" s="202">
        <v>1.93</v>
      </c>
      <c r="R37" s="202">
        <v>5</v>
      </c>
      <c r="S37" s="202">
        <v>3</v>
      </c>
      <c r="T37" s="202">
        <v>0</v>
      </c>
      <c r="U37" s="202">
        <v>282.36</v>
      </c>
      <c r="V37" s="202">
        <v>0</v>
      </c>
      <c r="W37" s="202">
        <v>4.83</v>
      </c>
      <c r="X37" s="202">
        <v>14.48</v>
      </c>
      <c r="Y37" s="202">
        <v>0</v>
      </c>
      <c r="Z37" s="202">
        <v>34.76</v>
      </c>
      <c r="AA37" s="202">
        <v>0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24.72</v>
      </c>
      <c r="L38" s="202">
        <v>19.309999999999999</v>
      </c>
      <c r="M38" s="202">
        <v>0</v>
      </c>
      <c r="N38" s="202">
        <v>28.97</v>
      </c>
      <c r="O38" s="202">
        <v>27.69</v>
      </c>
      <c r="P38" s="202">
        <v>65.680000000000007</v>
      </c>
      <c r="Q38" s="202">
        <v>1.93</v>
      </c>
      <c r="R38" s="202">
        <v>5</v>
      </c>
      <c r="S38" s="202">
        <v>3</v>
      </c>
      <c r="T38" s="202">
        <v>0</v>
      </c>
      <c r="U38" s="202">
        <v>282.36</v>
      </c>
      <c r="V38" s="202">
        <v>0</v>
      </c>
      <c r="W38" s="202">
        <v>4.83</v>
      </c>
      <c r="X38" s="202">
        <v>14.48</v>
      </c>
      <c r="Y38" s="202">
        <v>0</v>
      </c>
      <c r="Z38" s="202">
        <v>34.76</v>
      </c>
      <c r="AA38" s="202">
        <v>0</v>
      </c>
      <c r="AB38" s="202">
        <v>0</v>
      </c>
      <c r="AC38" s="202">
        <v>7.43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0.54</v>
      </c>
      <c r="J39" s="202">
        <v>0</v>
      </c>
      <c r="K39" s="202">
        <v>24.72</v>
      </c>
      <c r="L39" s="202">
        <v>19.309999999999999</v>
      </c>
      <c r="M39" s="202">
        <v>0</v>
      </c>
      <c r="N39" s="202">
        <v>28.97</v>
      </c>
      <c r="O39" s="202">
        <v>27.69</v>
      </c>
      <c r="P39" s="202">
        <v>65.680000000000007</v>
      </c>
      <c r="Q39" s="202">
        <v>1.93</v>
      </c>
      <c r="R39" s="202">
        <v>5</v>
      </c>
      <c r="S39" s="202">
        <v>3</v>
      </c>
      <c r="T39" s="202">
        <v>0</v>
      </c>
      <c r="U39" s="202">
        <v>282.36</v>
      </c>
      <c r="V39" s="202">
        <v>0</v>
      </c>
      <c r="W39" s="202">
        <v>4.83</v>
      </c>
      <c r="X39" s="202">
        <v>14.48</v>
      </c>
      <c r="Y39" s="202">
        <v>0</v>
      </c>
      <c r="Z39" s="202">
        <v>34.76</v>
      </c>
      <c r="AA39" s="202">
        <v>0</v>
      </c>
      <c r="AB39" s="202">
        <v>0</v>
      </c>
      <c r="AC39" s="202">
        <v>7.43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0.54</v>
      </c>
      <c r="J40" s="202">
        <v>0</v>
      </c>
      <c r="K40" s="202">
        <v>24.72</v>
      </c>
      <c r="L40" s="202">
        <v>19.309999999999999</v>
      </c>
      <c r="M40" s="202">
        <v>0</v>
      </c>
      <c r="N40" s="202">
        <v>28.97</v>
      </c>
      <c r="O40" s="202">
        <v>27.69</v>
      </c>
      <c r="P40" s="202">
        <v>65.680000000000007</v>
      </c>
      <c r="Q40" s="202">
        <v>1.93</v>
      </c>
      <c r="R40" s="202">
        <v>5</v>
      </c>
      <c r="S40" s="202">
        <v>3</v>
      </c>
      <c r="T40" s="202">
        <v>0</v>
      </c>
      <c r="U40" s="202">
        <v>282.36</v>
      </c>
      <c r="V40" s="202">
        <v>0</v>
      </c>
      <c r="W40" s="202">
        <v>4.83</v>
      </c>
      <c r="X40" s="202">
        <v>14.48</v>
      </c>
      <c r="Y40" s="202">
        <v>0</v>
      </c>
      <c r="Z40" s="202">
        <v>34.76</v>
      </c>
      <c r="AA40" s="202">
        <v>0</v>
      </c>
      <c r="AB40" s="202">
        <v>0</v>
      </c>
      <c r="AC40" s="202">
        <v>7.43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24.72</v>
      </c>
      <c r="L41" s="202">
        <v>19.309999999999999</v>
      </c>
      <c r="M41" s="202">
        <v>0</v>
      </c>
      <c r="N41" s="202">
        <v>28.97</v>
      </c>
      <c r="O41" s="202">
        <v>48.64</v>
      </c>
      <c r="P41" s="202">
        <v>65.680000000000007</v>
      </c>
      <c r="Q41" s="202">
        <v>1.93</v>
      </c>
      <c r="R41" s="202">
        <v>5</v>
      </c>
      <c r="S41" s="202">
        <v>3</v>
      </c>
      <c r="T41" s="202">
        <v>0</v>
      </c>
      <c r="U41" s="202">
        <v>282.36</v>
      </c>
      <c r="V41" s="202">
        <v>0</v>
      </c>
      <c r="W41" s="202">
        <v>4.83</v>
      </c>
      <c r="X41" s="202">
        <v>14.48</v>
      </c>
      <c r="Y41" s="202">
        <v>0</v>
      </c>
      <c r="Z41" s="202">
        <v>34.76</v>
      </c>
      <c r="AA41" s="202">
        <v>0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24.72</v>
      </c>
      <c r="L42" s="202">
        <v>19.309999999999999</v>
      </c>
      <c r="M42" s="202">
        <v>0</v>
      </c>
      <c r="N42" s="202">
        <v>28.97</v>
      </c>
      <c r="O42" s="202">
        <v>48.64</v>
      </c>
      <c r="P42" s="202">
        <v>65.680000000000007</v>
      </c>
      <c r="Q42" s="202">
        <v>1.93</v>
      </c>
      <c r="R42" s="202">
        <v>5</v>
      </c>
      <c r="S42" s="202">
        <v>3</v>
      </c>
      <c r="T42" s="202">
        <v>0</v>
      </c>
      <c r="U42" s="202">
        <v>282.36</v>
      </c>
      <c r="V42" s="202">
        <v>0</v>
      </c>
      <c r="W42" s="202">
        <v>4.83</v>
      </c>
      <c r="X42" s="202">
        <v>14.48</v>
      </c>
      <c r="Y42" s="202">
        <v>0</v>
      </c>
      <c r="Z42" s="202">
        <v>34.76</v>
      </c>
      <c r="AA42" s="202">
        <v>0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24.72</v>
      </c>
      <c r="L43" s="202">
        <v>19.309999999999999</v>
      </c>
      <c r="M43" s="202">
        <v>0</v>
      </c>
      <c r="N43" s="202">
        <v>28.97</v>
      </c>
      <c r="O43" s="202">
        <v>48.64</v>
      </c>
      <c r="P43" s="202">
        <v>65.680000000000007</v>
      </c>
      <c r="Q43" s="202">
        <v>1.93</v>
      </c>
      <c r="R43" s="202">
        <v>5</v>
      </c>
      <c r="S43" s="202">
        <v>3</v>
      </c>
      <c r="T43" s="202">
        <v>0</v>
      </c>
      <c r="U43" s="202">
        <v>282.36</v>
      </c>
      <c r="V43" s="202">
        <v>0</v>
      </c>
      <c r="W43" s="202">
        <v>4.83</v>
      </c>
      <c r="X43" s="202">
        <v>14.48</v>
      </c>
      <c r="Y43" s="202">
        <v>0</v>
      </c>
      <c r="Z43" s="202">
        <v>34.76</v>
      </c>
      <c r="AA43" s="202">
        <v>0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24.72</v>
      </c>
      <c r="L44" s="202">
        <v>19.309999999999999</v>
      </c>
      <c r="M44" s="202">
        <v>0</v>
      </c>
      <c r="N44" s="202">
        <v>28.97</v>
      </c>
      <c r="O44" s="202">
        <v>48.64</v>
      </c>
      <c r="P44" s="202">
        <v>65.680000000000007</v>
      </c>
      <c r="Q44" s="202">
        <v>1.93</v>
      </c>
      <c r="R44" s="202">
        <v>5</v>
      </c>
      <c r="S44" s="202">
        <v>3</v>
      </c>
      <c r="T44" s="202">
        <v>0</v>
      </c>
      <c r="U44" s="202">
        <v>282.36</v>
      </c>
      <c r="V44" s="202">
        <v>0</v>
      </c>
      <c r="W44" s="202">
        <v>4.83</v>
      </c>
      <c r="X44" s="202">
        <v>14.48</v>
      </c>
      <c r="Y44" s="202">
        <v>0</v>
      </c>
      <c r="Z44" s="202">
        <v>34.76</v>
      </c>
      <c r="AA44" s="202">
        <v>0</v>
      </c>
      <c r="AB44" s="202">
        <v>0</v>
      </c>
      <c r="AC44" s="202">
        <v>7.43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24.72</v>
      </c>
      <c r="L45" s="202">
        <v>19.309999999999999</v>
      </c>
      <c r="M45" s="202">
        <v>0</v>
      </c>
      <c r="N45" s="202">
        <v>28.97</v>
      </c>
      <c r="O45" s="202">
        <v>48.64</v>
      </c>
      <c r="P45" s="202">
        <v>65.680000000000007</v>
      </c>
      <c r="Q45" s="202">
        <v>1.93</v>
      </c>
      <c r="R45" s="202">
        <v>5</v>
      </c>
      <c r="S45" s="202">
        <v>3</v>
      </c>
      <c r="T45" s="202">
        <v>0</v>
      </c>
      <c r="U45" s="202">
        <v>282.36</v>
      </c>
      <c r="V45" s="202">
        <v>0</v>
      </c>
      <c r="W45" s="202">
        <v>4.83</v>
      </c>
      <c r="X45" s="202">
        <v>14.48</v>
      </c>
      <c r="Y45" s="202">
        <v>0</v>
      </c>
      <c r="Z45" s="202">
        <v>34.76</v>
      </c>
      <c r="AA45" s="202">
        <v>0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24.72</v>
      </c>
      <c r="L46" s="202">
        <v>19.309999999999999</v>
      </c>
      <c r="M46" s="202">
        <v>0</v>
      </c>
      <c r="N46" s="202">
        <v>28.97</v>
      </c>
      <c r="O46" s="202">
        <v>48.64</v>
      </c>
      <c r="P46" s="202">
        <v>65.680000000000007</v>
      </c>
      <c r="Q46" s="202">
        <v>1.93</v>
      </c>
      <c r="R46" s="202">
        <v>5</v>
      </c>
      <c r="S46" s="202">
        <v>3</v>
      </c>
      <c r="T46" s="202">
        <v>0</v>
      </c>
      <c r="U46" s="202">
        <v>282.36</v>
      </c>
      <c r="V46" s="202">
        <v>0</v>
      </c>
      <c r="W46" s="202">
        <v>4.83</v>
      </c>
      <c r="X46" s="202">
        <v>14.48</v>
      </c>
      <c r="Y46" s="202">
        <v>0</v>
      </c>
      <c r="Z46" s="202">
        <v>34.76</v>
      </c>
      <c r="AA46" s="202">
        <v>0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24.95</v>
      </c>
      <c r="L47" s="202">
        <v>19.37</v>
      </c>
      <c r="M47" s="202">
        <v>0</v>
      </c>
      <c r="N47" s="202">
        <v>28.97</v>
      </c>
      <c r="O47" s="202">
        <v>48.64</v>
      </c>
      <c r="P47" s="202">
        <v>65.680000000000007</v>
      </c>
      <c r="Q47" s="202">
        <v>1.93</v>
      </c>
      <c r="R47" s="202">
        <v>5</v>
      </c>
      <c r="S47" s="202">
        <v>3</v>
      </c>
      <c r="T47" s="202">
        <v>0</v>
      </c>
      <c r="U47" s="202">
        <v>282.36</v>
      </c>
      <c r="V47" s="202">
        <v>0</v>
      </c>
      <c r="W47" s="202">
        <v>4.83</v>
      </c>
      <c r="X47" s="202">
        <v>14.48</v>
      </c>
      <c r="Y47" s="202">
        <v>0</v>
      </c>
      <c r="Z47" s="202">
        <v>34.76</v>
      </c>
      <c r="AA47" s="202">
        <v>0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24.95</v>
      </c>
      <c r="L48" s="202">
        <v>19.37</v>
      </c>
      <c r="M48" s="202">
        <v>0</v>
      </c>
      <c r="N48" s="202">
        <v>28.97</v>
      </c>
      <c r="O48" s="202">
        <v>48.64</v>
      </c>
      <c r="P48" s="202">
        <v>65.680000000000007</v>
      </c>
      <c r="Q48" s="202">
        <v>1.93</v>
      </c>
      <c r="R48" s="202">
        <v>5</v>
      </c>
      <c r="S48" s="202">
        <v>3</v>
      </c>
      <c r="T48" s="202">
        <v>0</v>
      </c>
      <c r="U48" s="202">
        <v>282.36</v>
      </c>
      <c r="V48" s="202">
        <v>0</v>
      </c>
      <c r="W48" s="202">
        <v>4.83</v>
      </c>
      <c r="X48" s="202">
        <v>14.48</v>
      </c>
      <c r="Y48" s="202">
        <v>0</v>
      </c>
      <c r="Z48" s="202">
        <v>34.76</v>
      </c>
      <c r="AA48" s="202">
        <v>0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26.3</v>
      </c>
      <c r="L49" s="202">
        <v>19.309999999999999</v>
      </c>
      <c r="M49" s="202">
        <v>0</v>
      </c>
      <c r="N49" s="202">
        <v>28.97</v>
      </c>
      <c r="O49" s="202">
        <v>48.65</v>
      </c>
      <c r="P49" s="202">
        <v>65.680000000000007</v>
      </c>
      <c r="Q49" s="202">
        <v>1.93</v>
      </c>
      <c r="R49" s="202">
        <v>5</v>
      </c>
      <c r="S49" s="202">
        <v>3</v>
      </c>
      <c r="T49" s="202">
        <v>0</v>
      </c>
      <c r="U49" s="202">
        <v>282.36</v>
      </c>
      <c r="V49" s="202">
        <v>0</v>
      </c>
      <c r="W49" s="202">
        <v>4.83</v>
      </c>
      <c r="X49" s="202">
        <v>14.48</v>
      </c>
      <c r="Y49" s="202">
        <v>0</v>
      </c>
      <c r="Z49" s="202">
        <v>34.76</v>
      </c>
      <c r="AA49" s="202">
        <v>0</v>
      </c>
      <c r="AB49" s="202">
        <v>0</v>
      </c>
      <c r="AC49" s="202">
        <v>14.29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28.93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26.29</v>
      </c>
      <c r="L50" s="202">
        <v>19.309999999999999</v>
      </c>
      <c r="M50" s="202">
        <v>0</v>
      </c>
      <c r="N50" s="202">
        <v>28.97</v>
      </c>
      <c r="O50" s="202">
        <v>48.65</v>
      </c>
      <c r="P50" s="202">
        <v>65.680000000000007</v>
      </c>
      <c r="Q50" s="202">
        <v>1.93</v>
      </c>
      <c r="R50" s="202">
        <v>5</v>
      </c>
      <c r="S50" s="202">
        <v>3</v>
      </c>
      <c r="T50" s="202">
        <v>0</v>
      </c>
      <c r="U50" s="202">
        <v>282.36</v>
      </c>
      <c r="V50" s="202">
        <v>0</v>
      </c>
      <c r="W50" s="202">
        <v>4.83</v>
      </c>
      <c r="X50" s="202">
        <v>14.48</v>
      </c>
      <c r="Y50" s="202">
        <v>0</v>
      </c>
      <c r="Z50" s="202">
        <v>34.76</v>
      </c>
      <c r="AA50" s="202">
        <v>0</v>
      </c>
      <c r="AB50" s="202">
        <v>0</v>
      </c>
      <c r="AC50" s="202">
        <v>14.29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28.93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26.3</v>
      </c>
      <c r="L51" s="202">
        <v>19.920000000000002</v>
      </c>
      <c r="M51" s="202">
        <v>0</v>
      </c>
      <c r="N51" s="202">
        <v>28.97</v>
      </c>
      <c r="O51" s="202">
        <v>48.65</v>
      </c>
      <c r="P51" s="202">
        <v>65.680000000000007</v>
      </c>
      <c r="Q51" s="202">
        <v>1.93</v>
      </c>
      <c r="R51" s="202">
        <v>5</v>
      </c>
      <c r="S51" s="202">
        <v>3</v>
      </c>
      <c r="T51" s="202">
        <v>0</v>
      </c>
      <c r="U51" s="202">
        <v>282.36</v>
      </c>
      <c r="V51" s="202">
        <v>0</v>
      </c>
      <c r="W51" s="202">
        <v>4.83</v>
      </c>
      <c r="X51" s="202">
        <v>14.48</v>
      </c>
      <c r="Y51" s="202">
        <v>0</v>
      </c>
      <c r="Z51" s="202">
        <v>34.76</v>
      </c>
      <c r="AA51" s="202">
        <v>0</v>
      </c>
      <c r="AB51" s="202">
        <v>0</v>
      </c>
      <c r="AC51" s="202">
        <v>14.29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28.93</v>
      </c>
      <c r="AJ51" s="202">
        <v>0</v>
      </c>
      <c r="AK51" s="202">
        <v>41.45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26.29</v>
      </c>
      <c r="L52" s="202">
        <v>19.920000000000002</v>
      </c>
      <c r="M52" s="202">
        <v>0</v>
      </c>
      <c r="N52" s="202">
        <v>28.97</v>
      </c>
      <c r="O52" s="202">
        <v>48.65</v>
      </c>
      <c r="P52" s="202">
        <v>65.680000000000007</v>
      </c>
      <c r="Q52" s="202">
        <v>1.93</v>
      </c>
      <c r="R52" s="202">
        <v>5</v>
      </c>
      <c r="S52" s="202">
        <v>3</v>
      </c>
      <c r="T52" s="202">
        <v>0</v>
      </c>
      <c r="U52" s="202">
        <v>282.36</v>
      </c>
      <c r="V52" s="202">
        <v>0</v>
      </c>
      <c r="W52" s="202">
        <v>4.83</v>
      </c>
      <c r="X52" s="202">
        <v>14.48</v>
      </c>
      <c r="Y52" s="202">
        <v>0</v>
      </c>
      <c r="Z52" s="202">
        <v>34.76</v>
      </c>
      <c r="AA52" s="202">
        <v>0</v>
      </c>
      <c r="AB52" s="202">
        <v>0</v>
      </c>
      <c r="AC52" s="202">
        <v>14.29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28.93</v>
      </c>
      <c r="AJ52" s="202">
        <v>0</v>
      </c>
      <c r="AK52" s="202">
        <v>41.45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27.46</v>
      </c>
      <c r="L53" s="202">
        <v>20.67</v>
      </c>
      <c r="M53" s="202">
        <v>0</v>
      </c>
      <c r="N53" s="202">
        <v>28.97</v>
      </c>
      <c r="O53" s="202">
        <v>48.65</v>
      </c>
      <c r="P53" s="202">
        <v>65.680000000000007</v>
      </c>
      <c r="Q53" s="202">
        <v>1.93</v>
      </c>
      <c r="R53" s="202">
        <v>5</v>
      </c>
      <c r="S53" s="202">
        <v>3</v>
      </c>
      <c r="T53" s="202">
        <v>0</v>
      </c>
      <c r="U53" s="202">
        <v>282.36</v>
      </c>
      <c r="V53" s="202">
        <v>0</v>
      </c>
      <c r="W53" s="202">
        <v>4.83</v>
      </c>
      <c r="X53" s="202">
        <v>14.48</v>
      </c>
      <c r="Y53" s="202">
        <v>0</v>
      </c>
      <c r="Z53" s="202">
        <v>34.76</v>
      </c>
      <c r="AA53" s="202">
        <v>0</v>
      </c>
      <c r="AB53" s="202">
        <v>0</v>
      </c>
      <c r="AC53" s="202">
        <v>14.29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28.93</v>
      </c>
      <c r="AJ53" s="202">
        <v>0</v>
      </c>
      <c r="AK53" s="202">
        <v>41.45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27.46</v>
      </c>
      <c r="L54" s="202">
        <v>20.67</v>
      </c>
      <c r="M54" s="202">
        <v>0</v>
      </c>
      <c r="N54" s="202">
        <v>28.97</v>
      </c>
      <c r="O54" s="202">
        <v>48.65</v>
      </c>
      <c r="P54" s="202">
        <v>65.680000000000007</v>
      </c>
      <c r="Q54" s="202">
        <v>1.93</v>
      </c>
      <c r="R54" s="202">
        <v>5.51</v>
      </c>
      <c r="S54" s="202">
        <v>3.37</v>
      </c>
      <c r="T54" s="202">
        <v>0</v>
      </c>
      <c r="U54" s="202">
        <v>282.36</v>
      </c>
      <c r="V54" s="202">
        <v>0</v>
      </c>
      <c r="W54" s="202">
        <v>4.83</v>
      </c>
      <c r="X54" s="202">
        <v>14.48</v>
      </c>
      <c r="Y54" s="202">
        <v>0</v>
      </c>
      <c r="Z54" s="202">
        <v>34.76</v>
      </c>
      <c r="AA54" s="202">
        <v>0</v>
      </c>
      <c r="AB54" s="202">
        <v>0</v>
      </c>
      <c r="AC54" s="202">
        <v>14.29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28.93</v>
      </c>
      <c r="AJ54" s="202">
        <v>0</v>
      </c>
      <c r="AK54" s="202">
        <v>41.45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27.46</v>
      </c>
      <c r="L55" s="202">
        <v>20.67</v>
      </c>
      <c r="M55" s="202">
        <v>0</v>
      </c>
      <c r="N55" s="202">
        <v>28.97</v>
      </c>
      <c r="O55" s="202">
        <v>48.65</v>
      </c>
      <c r="P55" s="202">
        <v>65.680000000000007</v>
      </c>
      <c r="Q55" s="202">
        <v>1.93</v>
      </c>
      <c r="R55" s="202">
        <v>5.51</v>
      </c>
      <c r="S55" s="202">
        <v>3.37</v>
      </c>
      <c r="T55" s="202">
        <v>0</v>
      </c>
      <c r="U55" s="202">
        <v>282.36</v>
      </c>
      <c r="V55" s="202">
        <v>0</v>
      </c>
      <c r="W55" s="202">
        <v>4.83</v>
      </c>
      <c r="X55" s="202">
        <v>14.48</v>
      </c>
      <c r="Y55" s="202">
        <v>0</v>
      </c>
      <c r="Z55" s="202">
        <v>34.76</v>
      </c>
      <c r="AA55" s="202">
        <v>0</v>
      </c>
      <c r="AB55" s="202">
        <v>0</v>
      </c>
      <c r="AC55" s="202">
        <v>7.43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23.3</v>
      </c>
      <c r="AJ55" s="202">
        <v>0</v>
      </c>
      <c r="AK55" s="202">
        <v>41.45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27.46</v>
      </c>
      <c r="L56" s="202">
        <v>20.67</v>
      </c>
      <c r="M56" s="202">
        <v>0</v>
      </c>
      <c r="N56" s="202">
        <v>28.97</v>
      </c>
      <c r="O56" s="202">
        <v>48.65</v>
      </c>
      <c r="P56" s="202">
        <v>65.680000000000007</v>
      </c>
      <c r="Q56" s="202">
        <v>1.93</v>
      </c>
      <c r="R56" s="202">
        <v>5.51</v>
      </c>
      <c r="S56" s="202">
        <v>3.37</v>
      </c>
      <c r="T56" s="202">
        <v>0</v>
      </c>
      <c r="U56" s="202">
        <v>282.36</v>
      </c>
      <c r="V56" s="202">
        <v>0</v>
      </c>
      <c r="W56" s="202">
        <v>4.83</v>
      </c>
      <c r="X56" s="202">
        <v>14.48</v>
      </c>
      <c r="Y56" s="202">
        <v>0</v>
      </c>
      <c r="Z56" s="202">
        <v>34.76</v>
      </c>
      <c r="AA56" s="202">
        <v>0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23.3</v>
      </c>
      <c r="AJ56" s="202">
        <v>0</v>
      </c>
      <c r="AK56" s="202">
        <v>41.45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27.47</v>
      </c>
      <c r="L57" s="202">
        <v>21.3</v>
      </c>
      <c r="M57" s="202">
        <v>0</v>
      </c>
      <c r="N57" s="202">
        <v>28.97</v>
      </c>
      <c r="O57" s="202">
        <v>48.65</v>
      </c>
      <c r="P57" s="202">
        <v>65.680000000000007</v>
      </c>
      <c r="Q57" s="202">
        <v>2.94</v>
      </c>
      <c r="R57" s="202">
        <v>5.63</v>
      </c>
      <c r="S57" s="202">
        <v>3.49</v>
      </c>
      <c r="T57" s="202">
        <v>0</v>
      </c>
      <c r="U57" s="202">
        <v>282.36</v>
      </c>
      <c r="V57" s="202">
        <v>0</v>
      </c>
      <c r="W57" s="202">
        <v>4.83</v>
      </c>
      <c r="X57" s="202">
        <v>14.48</v>
      </c>
      <c r="Y57" s="202">
        <v>0</v>
      </c>
      <c r="Z57" s="202">
        <v>34.76</v>
      </c>
      <c r="AA57" s="202">
        <v>0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23.3</v>
      </c>
      <c r="AJ57" s="202">
        <v>0</v>
      </c>
      <c r="AK57" s="202">
        <v>41.45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27.47</v>
      </c>
      <c r="L58" s="202">
        <v>21.3</v>
      </c>
      <c r="M58" s="202">
        <v>0</v>
      </c>
      <c r="N58" s="202">
        <v>28.97</v>
      </c>
      <c r="O58" s="202">
        <v>48.65</v>
      </c>
      <c r="P58" s="202">
        <v>65.680000000000007</v>
      </c>
      <c r="Q58" s="202">
        <v>2.94</v>
      </c>
      <c r="R58" s="202">
        <v>5.63</v>
      </c>
      <c r="S58" s="202">
        <v>3.49</v>
      </c>
      <c r="T58" s="202">
        <v>0</v>
      </c>
      <c r="U58" s="202">
        <v>282.36</v>
      </c>
      <c r="V58" s="202">
        <v>0</v>
      </c>
      <c r="W58" s="202">
        <v>4.83</v>
      </c>
      <c r="X58" s="202">
        <v>14.48</v>
      </c>
      <c r="Y58" s="202">
        <v>0</v>
      </c>
      <c r="Z58" s="202">
        <v>34.76</v>
      </c>
      <c r="AA58" s="202">
        <v>0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23.3</v>
      </c>
      <c r="AJ58" s="202">
        <v>0</v>
      </c>
      <c r="AK58" s="202">
        <v>41.45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27.47</v>
      </c>
      <c r="L59" s="202">
        <v>21.3</v>
      </c>
      <c r="M59" s="202">
        <v>0</v>
      </c>
      <c r="N59" s="202">
        <v>28.97</v>
      </c>
      <c r="O59" s="202">
        <v>48.65</v>
      </c>
      <c r="P59" s="202">
        <v>65.680000000000007</v>
      </c>
      <c r="Q59" s="202">
        <v>2.94</v>
      </c>
      <c r="R59" s="202">
        <v>5.63</v>
      </c>
      <c r="S59" s="202">
        <v>3.49</v>
      </c>
      <c r="T59" s="202">
        <v>0</v>
      </c>
      <c r="U59" s="202">
        <v>282.36</v>
      </c>
      <c r="V59" s="202">
        <v>0</v>
      </c>
      <c r="W59" s="202">
        <v>4.83</v>
      </c>
      <c r="X59" s="202">
        <v>14.48</v>
      </c>
      <c r="Y59" s="202">
        <v>0</v>
      </c>
      <c r="Z59" s="202">
        <v>47.47</v>
      </c>
      <c r="AA59" s="202">
        <v>0</v>
      </c>
      <c r="AB59" s="202">
        <v>0</v>
      </c>
      <c r="AC59" s="202">
        <v>7.43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23.3</v>
      </c>
      <c r="AJ59" s="202">
        <v>0</v>
      </c>
      <c r="AK59" s="202">
        <v>41.48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27.47</v>
      </c>
      <c r="L60" s="202">
        <v>21.3</v>
      </c>
      <c r="M60" s="202">
        <v>0</v>
      </c>
      <c r="N60" s="202">
        <v>28.97</v>
      </c>
      <c r="O60" s="202">
        <v>48.64</v>
      </c>
      <c r="P60" s="202">
        <v>65.680000000000007</v>
      </c>
      <c r="Q60" s="202">
        <v>2.94</v>
      </c>
      <c r="R60" s="202">
        <v>5.63</v>
      </c>
      <c r="S60" s="202">
        <v>3.49</v>
      </c>
      <c r="T60" s="202">
        <v>0</v>
      </c>
      <c r="U60" s="202">
        <v>282.36</v>
      </c>
      <c r="V60" s="202">
        <v>0</v>
      </c>
      <c r="W60" s="202">
        <v>4.83</v>
      </c>
      <c r="X60" s="202">
        <v>14.48</v>
      </c>
      <c r="Y60" s="202">
        <v>0</v>
      </c>
      <c r="Z60" s="202">
        <v>47.47</v>
      </c>
      <c r="AA60" s="202">
        <v>0</v>
      </c>
      <c r="AB60" s="202">
        <v>0</v>
      </c>
      <c r="AC60" s="202">
        <v>7.43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23.3</v>
      </c>
      <c r="AJ60" s="202">
        <v>0</v>
      </c>
      <c r="AK60" s="202">
        <v>41.48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27.47</v>
      </c>
      <c r="L61" s="202">
        <v>21.3</v>
      </c>
      <c r="M61" s="202">
        <v>0</v>
      </c>
      <c r="N61" s="202">
        <v>28.97</v>
      </c>
      <c r="O61" s="202">
        <v>48.64</v>
      </c>
      <c r="P61" s="202">
        <v>65.680000000000007</v>
      </c>
      <c r="Q61" s="202">
        <v>2.94</v>
      </c>
      <c r="R61" s="202">
        <v>5.72</v>
      </c>
      <c r="S61" s="202">
        <v>3.56</v>
      </c>
      <c r="T61" s="202">
        <v>0</v>
      </c>
      <c r="U61" s="202">
        <v>282.36</v>
      </c>
      <c r="V61" s="202">
        <v>0</v>
      </c>
      <c r="W61" s="202">
        <v>4.83</v>
      </c>
      <c r="X61" s="202">
        <v>15</v>
      </c>
      <c r="Y61" s="202">
        <v>0</v>
      </c>
      <c r="Z61" s="202">
        <v>34.76</v>
      </c>
      <c r="AA61" s="202">
        <v>0</v>
      </c>
      <c r="AB61" s="202">
        <v>0</v>
      </c>
      <c r="AC61" s="202">
        <v>7.43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23.3</v>
      </c>
      <c r="AJ61" s="202">
        <v>0</v>
      </c>
      <c r="AK61" s="202">
        <v>41.48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27.47</v>
      </c>
      <c r="L62" s="202">
        <v>21.3</v>
      </c>
      <c r="M62" s="202">
        <v>0</v>
      </c>
      <c r="N62" s="202">
        <v>28.97</v>
      </c>
      <c r="O62" s="202">
        <v>48.64</v>
      </c>
      <c r="P62" s="202">
        <v>65.680000000000007</v>
      </c>
      <c r="Q62" s="202">
        <v>2.94</v>
      </c>
      <c r="R62" s="202">
        <v>5.72</v>
      </c>
      <c r="S62" s="202">
        <v>3.56</v>
      </c>
      <c r="T62" s="202">
        <v>0</v>
      </c>
      <c r="U62" s="202">
        <v>282.36</v>
      </c>
      <c r="V62" s="202">
        <v>0</v>
      </c>
      <c r="W62" s="202">
        <v>4.83</v>
      </c>
      <c r="X62" s="202">
        <v>15</v>
      </c>
      <c r="Y62" s="202">
        <v>0</v>
      </c>
      <c r="Z62" s="202">
        <v>34.76</v>
      </c>
      <c r="AA62" s="202">
        <v>0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23.3</v>
      </c>
      <c r="AJ62" s="202">
        <v>0</v>
      </c>
      <c r="AK62" s="202">
        <v>41.48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27.47</v>
      </c>
      <c r="L63" s="202">
        <v>21.3</v>
      </c>
      <c r="M63" s="202">
        <v>0</v>
      </c>
      <c r="N63" s="202">
        <v>28.97</v>
      </c>
      <c r="O63" s="202">
        <v>48.64</v>
      </c>
      <c r="P63" s="202">
        <v>65.680000000000007</v>
      </c>
      <c r="Q63" s="202">
        <v>2.94</v>
      </c>
      <c r="R63" s="202">
        <v>5.72</v>
      </c>
      <c r="S63" s="202">
        <v>3.56</v>
      </c>
      <c r="T63" s="202">
        <v>0</v>
      </c>
      <c r="U63" s="202">
        <v>282.36</v>
      </c>
      <c r="V63" s="202">
        <v>1.56</v>
      </c>
      <c r="W63" s="202">
        <v>5</v>
      </c>
      <c r="X63" s="202">
        <v>18.46</v>
      </c>
      <c r="Y63" s="202">
        <v>0</v>
      </c>
      <c r="Z63" s="202">
        <v>34.76</v>
      </c>
      <c r="AA63" s="202">
        <v>0</v>
      </c>
      <c r="AB63" s="202">
        <v>0</v>
      </c>
      <c r="AC63" s="202">
        <v>14.29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28.93</v>
      </c>
      <c r="AJ63" s="202">
        <v>0</v>
      </c>
      <c r="AK63" s="202">
        <v>41.48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0.54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27.47</v>
      </c>
      <c r="L64" s="202">
        <v>21.3</v>
      </c>
      <c r="M64" s="202">
        <v>0</v>
      </c>
      <c r="N64" s="202">
        <v>28.97</v>
      </c>
      <c r="O64" s="202">
        <v>48.64</v>
      </c>
      <c r="P64" s="202">
        <v>65.680000000000007</v>
      </c>
      <c r="Q64" s="202">
        <v>2.94</v>
      </c>
      <c r="R64" s="202">
        <v>5.72</v>
      </c>
      <c r="S64" s="202">
        <v>3.56</v>
      </c>
      <c r="T64" s="202">
        <v>0</v>
      </c>
      <c r="U64" s="202">
        <v>282.36</v>
      </c>
      <c r="V64" s="202">
        <v>1.56</v>
      </c>
      <c r="W64" s="202">
        <v>5</v>
      </c>
      <c r="X64" s="202">
        <v>18.46</v>
      </c>
      <c r="Y64" s="202">
        <v>0</v>
      </c>
      <c r="Z64" s="202">
        <v>34.76</v>
      </c>
      <c r="AA64" s="202">
        <v>0</v>
      </c>
      <c r="AB64" s="202">
        <v>0</v>
      </c>
      <c r="AC64" s="202">
        <v>7.51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28.93</v>
      </c>
      <c r="AJ64" s="202">
        <v>0</v>
      </c>
      <c r="AK64" s="202">
        <v>41.48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0.54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27.47</v>
      </c>
      <c r="L65" s="202">
        <v>21.3</v>
      </c>
      <c r="M65" s="202">
        <v>0</v>
      </c>
      <c r="N65" s="202">
        <v>28.97</v>
      </c>
      <c r="O65" s="202">
        <v>48.64</v>
      </c>
      <c r="P65" s="202">
        <v>65.680000000000007</v>
      </c>
      <c r="Q65" s="202">
        <v>2.94</v>
      </c>
      <c r="R65" s="202">
        <v>5.72</v>
      </c>
      <c r="S65" s="202">
        <v>3.56</v>
      </c>
      <c r="T65" s="202">
        <v>0</v>
      </c>
      <c r="U65" s="202">
        <v>282.36</v>
      </c>
      <c r="V65" s="202">
        <v>1.56</v>
      </c>
      <c r="W65" s="202">
        <v>5</v>
      </c>
      <c r="X65" s="202">
        <v>18.46</v>
      </c>
      <c r="Y65" s="202">
        <v>0</v>
      </c>
      <c r="Z65" s="202">
        <v>34.76</v>
      </c>
      <c r="AA65" s="202">
        <v>0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23.3</v>
      </c>
      <c r="AJ65" s="202">
        <v>0</v>
      </c>
      <c r="AK65" s="202">
        <v>41.48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0.54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27.47</v>
      </c>
      <c r="L66" s="202">
        <v>21.3</v>
      </c>
      <c r="M66" s="202">
        <v>0</v>
      </c>
      <c r="N66" s="202">
        <v>28.97</v>
      </c>
      <c r="O66" s="202">
        <v>48.64</v>
      </c>
      <c r="P66" s="202">
        <v>65.680000000000007</v>
      </c>
      <c r="Q66" s="202">
        <v>2.94</v>
      </c>
      <c r="R66" s="202">
        <v>5.72</v>
      </c>
      <c r="S66" s="202">
        <v>3.56</v>
      </c>
      <c r="T66" s="202">
        <v>0</v>
      </c>
      <c r="U66" s="202">
        <v>282.36</v>
      </c>
      <c r="V66" s="202">
        <v>1.56</v>
      </c>
      <c r="W66" s="202">
        <v>5.81</v>
      </c>
      <c r="X66" s="202">
        <v>25.65</v>
      </c>
      <c r="Y66" s="202">
        <v>0</v>
      </c>
      <c r="Z66" s="202">
        <v>34.76</v>
      </c>
      <c r="AA66" s="202">
        <v>0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23.3</v>
      </c>
      <c r="AJ66" s="202">
        <v>0</v>
      </c>
      <c r="AK66" s="202">
        <v>41.48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0.54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27.47</v>
      </c>
      <c r="L67" s="202">
        <v>20.67</v>
      </c>
      <c r="M67" s="202">
        <v>0</v>
      </c>
      <c r="N67" s="202">
        <v>28.97</v>
      </c>
      <c r="O67" s="202">
        <v>48.64</v>
      </c>
      <c r="P67" s="202">
        <v>65.680000000000007</v>
      </c>
      <c r="Q67" s="202">
        <v>2.79</v>
      </c>
      <c r="R67" s="202">
        <v>5.61</v>
      </c>
      <c r="S67" s="202">
        <v>3.45</v>
      </c>
      <c r="T67" s="202">
        <v>0</v>
      </c>
      <c r="U67" s="202">
        <v>282.36</v>
      </c>
      <c r="V67" s="202">
        <v>1.51</v>
      </c>
      <c r="W67" s="202">
        <v>7.6</v>
      </c>
      <c r="X67" s="202">
        <v>24.48</v>
      </c>
      <c r="Y67" s="202">
        <v>0</v>
      </c>
      <c r="Z67" s="202">
        <v>34.76</v>
      </c>
      <c r="AA67" s="202">
        <v>0</v>
      </c>
      <c r="AB67" s="202">
        <v>0</v>
      </c>
      <c r="AC67" s="202">
        <v>14.72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28.93</v>
      </c>
      <c r="AJ67" s="202">
        <v>0</v>
      </c>
      <c r="AK67" s="202">
        <v>41.48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27.47</v>
      </c>
      <c r="L68" s="202">
        <v>20.67</v>
      </c>
      <c r="M68" s="202">
        <v>0</v>
      </c>
      <c r="N68" s="202">
        <v>28.97</v>
      </c>
      <c r="O68" s="202">
        <v>48.64</v>
      </c>
      <c r="P68" s="202">
        <v>65.680000000000007</v>
      </c>
      <c r="Q68" s="202">
        <v>2.79</v>
      </c>
      <c r="R68" s="202">
        <v>5.61</v>
      </c>
      <c r="S68" s="202">
        <v>3.45</v>
      </c>
      <c r="T68" s="202">
        <v>0</v>
      </c>
      <c r="U68" s="202">
        <v>282.36</v>
      </c>
      <c r="V68" s="202">
        <v>1.51</v>
      </c>
      <c r="W68" s="202">
        <v>7.6</v>
      </c>
      <c r="X68" s="202">
        <v>24.48</v>
      </c>
      <c r="Y68" s="202">
        <v>0</v>
      </c>
      <c r="Z68" s="202">
        <v>34.76</v>
      </c>
      <c r="AA68" s="202">
        <v>0</v>
      </c>
      <c r="AB68" s="202">
        <v>0</v>
      </c>
      <c r="AC68" s="202">
        <v>14.72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28.93</v>
      </c>
      <c r="AJ68" s="202">
        <v>0</v>
      </c>
      <c r="AK68" s="202">
        <v>41.48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24.14</v>
      </c>
      <c r="L69" s="202">
        <v>19.309999999999999</v>
      </c>
      <c r="M69" s="202">
        <v>0</v>
      </c>
      <c r="N69" s="202">
        <v>28.97</v>
      </c>
      <c r="O69" s="202">
        <v>48.64</v>
      </c>
      <c r="P69" s="202">
        <v>65.680000000000007</v>
      </c>
      <c r="Q69" s="202">
        <v>1.93</v>
      </c>
      <c r="R69" s="202">
        <v>4.83</v>
      </c>
      <c r="S69" s="202">
        <v>2.9</v>
      </c>
      <c r="T69" s="202">
        <v>0</v>
      </c>
      <c r="U69" s="202">
        <v>282.36</v>
      </c>
      <c r="V69" s="202">
        <v>1.51</v>
      </c>
      <c r="W69" s="202">
        <v>7.6</v>
      </c>
      <c r="X69" s="202">
        <v>24.48</v>
      </c>
      <c r="Y69" s="202">
        <v>0</v>
      </c>
      <c r="Z69" s="202">
        <v>34.76</v>
      </c>
      <c r="AA69" s="202">
        <v>0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23.3</v>
      </c>
      <c r="AJ69" s="202">
        <v>0</v>
      </c>
      <c r="AK69" s="202">
        <v>41.45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24.14</v>
      </c>
      <c r="L70" s="202">
        <v>19.309999999999999</v>
      </c>
      <c r="M70" s="202">
        <v>0</v>
      </c>
      <c r="N70" s="202">
        <v>28.97</v>
      </c>
      <c r="O70" s="202">
        <v>48.64</v>
      </c>
      <c r="P70" s="202">
        <v>65.680000000000007</v>
      </c>
      <c r="Q70" s="202">
        <v>1.93</v>
      </c>
      <c r="R70" s="202">
        <v>4.83</v>
      </c>
      <c r="S70" s="202">
        <v>2.9</v>
      </c>
      <c r="T70" s="202">
        <v>0</v>
      </c>
      <c r="U70" s="202">
        <v>282.36</v>
      </c>
      <c r="V70" s="202">
        <v>0</v>
      </c>
      <c r="W70" s="202">
        <v>4.66</v>
      </c>
      <c r="X70" s="202">
        <v>14.48</v>
      </c>
      <c r="Y70" s="202">
        <v>0</v>
      </c>
      <c r="Z70" s="202">
        <v>34.76</v>
      </c>
      <c r="AA70" s="202">
        <v>0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23.3</v>
      </c>
      <c r="AJ70" s="202">
        <v>0</v>
      </c>
      <c r="AK70" s="202">
        <v>41.45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24.14</v>
      </c>
      <c r="L71" s="202">
        <v>19.309999999999999</v>
      </c>
      <c r="M71" s="202">
        <v>0</v>
      </c>
      <c r="N71" s="202">
        <v>28.97</v>
      </c>
      <c r="O71" s="202">
        <v>48.64</v>
      </c>
      <c r="P71" s="202">
        <v>65.680000000000007</v>
      </c>
      <c r="Q71" s="202">
        <v>1.93</v>
      </c>
      <c r="R71" s="202">
        <v>4.83</v>
      </c>
      <c r="S71" s="202">
        <v>2.9</v>
      </c>
      <c r="T71" s="202">
        <v>0</v>
      </c>
      <c r="U71" s="202">
        <v>282.36</v>
      </c>
      <c r="V71" s="202">
        <v>0</v>
      </c>
      <c r="W71" s="202">
        <v>10.94</v>
      </c>
      <c r="X71" s="202">
        <v>36.18</v>
      </c>
      <c r="Y71" s="202">
        <v>0</v>
      </c>
      <c r="Z71" s="202">
        <v>34.76</v>
      </c>
      <c r="AA71" s="202">
        <v>0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23.3</v>
      </c>
      <c r="AJ71" s="202">
        <v>0</v>
      </c>
      <c r="AK71" s="202">
        <v>41.45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24.14</v>
      </c>
      <c r="L72" s="202">
        <v>19.309999999999999</v>
      </c>
      <c r="M72" s="202">
        <v>0</v>
      </c>
      <c r="N72" s="202">
        <v>28.97</v>
      </c>
      <c r="O72" s="202">
        <v>48.64</v>
      </c>
      <c r="P72" s="202">
        <v>65.680000000000007</v>
      </c>
      <c r="Q72" s="202">
        <v>1.93</v>
      </c>
      <c r="R72" s="202">
        <v>4.83</v>
      </c>
      <c r="S72" s="202">
        <v>2.9</v>
      </c>
      <c r="T72" s="202">
        <v>0</v>
      </c>
      <c r="U72" s="202">
        <v>282.36</v>
      </c>
      <c r="V72" s="202">
        <v>5.09</v>
      </c>
      <c r="W72" s="202">
        <v>10.94</v>
      </c>
      <c r="X72" s="202">
        <v>36.18</v>
      </c>
      <c r="Y72" s="202">
        <v>0</v>
      </c>
      <c r="Z72" s="202">
        <v>34.76</v>
      </c>
      <c r="AA72" s="202">
        <v>0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23.3</v>
      </c>
      <c r="AJ72" s="202">
        <v>0</v>
      </c>
      <c r="AK72" s="202">
        <v>41.45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24.14</v>
      </c>
      <c r="L73" s="202">
        <v>19.309999999999999</v>
      </c>
      <c r="M73" s="202">
        <v>0</v>
      </c>
      <c r="N73" s="202">
        <v>28.97</v>
      </c>
      <c r="O73" s="202">
        <v>48.64</v>
      </c>
      <c r="P73" s="202">
        <v>65.680000000000007</v>
      </c>
      <c r="Q73" s="202">
        <v>1.93</v>
      </c>
      <c r="R73" s="202">
        <v>4.83</v>
      </c>
      <c r="S73" s="202">
        <v>2.9</v>
      </c>
      <c r="T73" s="202">
        <v>0</v>
      </c>
      <c r="U73" s="202">
        <v>282.36</v>
      </c>
      <c r="V73" s="202">
        <v>5.09</v>
      </c>
      <c r="W73" s="202">
        <v>10.94</v>
      </c>
      <c r="X73" s="202">
        <v>36.18</v>
      </c>
      <c r="Y73" s="202">
        <v>0</v>
      </c>
      <c r="Z73" s="202">
        <v>34.76</v>
      </c>
      <c r="AA73" s="202">
        <v>0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23.3</v>
      </c>
      <c r="AJ73" s="202">
        <v>0</v>
      </c>
      <c r="AK73" s="202">
        <v>41.45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16.559999999999999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24.14</v>
      </c>
      <c r="L74" s="202">
        <v>19.309999999999999</v>
      </c>
      <c r="M74" s="202">
        <v>0</v>
      </c>
      <c r="N74" s="202">
        <v>28.97</v>
      </c>
      <c r="O74" s="202">
        <v>48.64</v>
      </c>
      <c r="P74" s="202">
        <v>65.680000000000007</v>
      </c>
      <c r="Q74" s="202">
        <v>1.93</v>
      </c>
      <c r="R74" s="202">
        <v>4.83</v>
      </c>
      <c r="S74" s="202">
        <v>2.9</v>
      </c>
      <c r="T74" s="202">
        <v>0</v>
      </c>
      <c r="U74" s="202">
        <v>282.36</v>
      </c>
      <c r="V74" s="202">
        <v>5.09</v>
      </c>
      <c r="W74" s="202">
        <v>10.94</v>
      </c>
      <c r="X74" s="202">
        <v>36.18</v>
      </c>
      <c r="Y74" s="202">
        <v>0</v>
      </c>
      <c r="Z74" s="202">
        <v>34.76</v>
      </c>
      <c r="AA74" s="202">
        <v>0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23.3</v>
      </c>
      <c r="AJ74" s="202">
        <v>0</v>
      </c>
      <c r="AK74" s="202">
        <v>41.45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9.26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27.47</v>
      </c>
      <c r="L75" s="202">
        <v>19.309999999999999</v>
      </c>
      <c r="M75" s="202">
        <v>0</v>
      </c>
      <c r="N75" s="202">
        <v>28.97</v>
      </c>
      <c r="O75" s="202">
        <v>48.64</v>
      </c>
      <c r="P75" s="202">
        <v>65.680000000000007</v>
      </c>
      <c r="Q75" s="202">
        <v>1.93</v>
      </c>
      <c r="R75" s="202">
        <v>4.83</v>
      </c>
      <c r="S75" s="202">
        <v>2.9</v>
      </c>
      <c r="T75" s="202">
        <v>0</v>
      </c>
      <c r="U75" s="202">
        <v>282.36</v>
      </c>
      <c r="V75" s="202">
        <v>5.09</v>
      </c>
      <c r="W75" s="202">
        <v>10.94</v>
      </c>
      <c r="X75" s="202">
        <v>36.18</v>
      </c>
      <c r="Y75" s="202">
        <v>0</v>
      </c>
      <c r="Z75" s="202">
        <v>34.76</v>
      </c>
      <c r="AA75" s="202">
        <v>0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23.3</v>
      </c>
      <c r="AJ75" s="202">
        <v>0</v>
      </c>
      <c r="AK75" s="202">
        <v>41.45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27.47</v>
      </c>
      <c r="L76" s="202">
        <v>19.309999999999999</v>
      </c>
      <c r="M76" s="202">
        <v>0</v>
      </c>
      <c r="N76" s="202">
        <v>28.97</v>
      </c>
      <c r="O76" s="202">
        <v>48.64</v>
      </c>
      <c r="P76" s="202">
        <v>65.680000000000007</v>
      </c>
      <c r="Q76" s="202">
        <v>1.93</v>
      </c>
      <c r="R76" s="202">
        <v>4.83</v>
      </c>
      <c r="S76" s="202">
        <v>2.9</v>
      </c>
      <c r="T76" s="202">
        <v>0</v>
      </c>
      <c r="U76" s="202">
        <v>282.36</v>
      </c>
      <c r="V76" s="202">
        <v>5.09</v>
      </c>
      <c r="W76" s="202">
        <v>10.94</v>
      </c>
      <c r="X76" s="202">
        <v>36.18</v>
      </c>
      <c r="Y76" s="202">
        <v>0</v>
      </c>
      <c r="Z76" s="202">
        <v>34.76</v>
      </c>
      <c r="AA76" s="202">
        <v>0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23.3</v>
      </c>
      <c r="AJ76" s="202">
        <v>0</v>
      </c>
      <c r="AK76" s="202">
        <v>41.45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27.47</v>
      </c>
      <c r="L77" s="202">
        <v>19.309999999999999</v>
      </c>
      <c r="M77" s="202">
        <v>0</v>
      </c>
      <c r="N77" s="202">
        <v>28.97</v>
      </c>
      <c r="O77" s="202">
        <v>48.64</v>
      </c>
      <c r="P77" s="202">
        <v>65.319999999999993</v>
      </c>
      <c r="Q77" s="202">
        <v>1.93</v>
      </c>
      <c r="R77" s="202">
        <v>4.83</v>
      </c>
      <c r="S77" s="202">
        <v>2.9</v>
      </c>
      <c r="T77" s="202">
        <v>0</v>
      </c>
      <c r="U77" s="202">
        <v>282.36</v>
      </c>
      <c r="V77" s="202">
        <v>5.09</v>
      </c>
      <c r="W77" s="202">
        <v>10.94</v>
      </c>
      <c r="X77" s="202">
        <v>36.18</v>
      </c>
      <c r="Y77" s="202">
        <v>0</v>
      </c>
      <c r="Z77" s="202">
        <v>34.76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23.3</v>
      </c>
      <c r="AJ77" s="202">
        <v>0</v>
      </c>
      <c r="AK77" s="202">
        <v>41.45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27.45</v>
      </c>
      <c r="L78" s="202">
        <v>19.309999999999999</v>
      </c>
      <c r="M78" s="202">
        <v>0</v>
      </c>
      <c r="N78" s="202">
        <v>28.97</v>
      </c>
      <c r="O78" s="202">
        <v>48.64</v>
      </c>
      <c r="P78" s="202">
        <v>65.319999999999993</v>
      </c>
      <c r="Q78" s="202">
        <v>1.93</v>
      </c>
      <c r="R78" s="202">
        <v>4.83</v>
      </c>
      <c r="S78" s="202">
        <v>2.9</v>
      </c>
      <c r="T78" s="202">
        <v>0</v>
      </c>
      <c r="U78" s="202">
        <v>282.36</v>
      </c>
      <c r="V78" s="202">
        <v>0.05</v>
      </c>
      <c r="W78" s="202">
        <v>10.94</v>
      </c>
      <c r="X78" s="202">
        <v>36.18</v>
      </c>
      <c r="Y78" s="202">
        <v>0</v>
      </c>
      <c r="Z78" s="202">
        <v>34.76</v>
      </c>
      <c r="AA78" s="202">
        <v>0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23.3</v>
      </c>
      <c r="AJ78" s="202">
        <v>0</v>
      </c>
      <c r="AK78" s="202">
        <v>41.45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27.46</v>
      </c>
      <c r="L79" s="202">
        <v>28.9</v>
      </c>
      <c r="M79" s="202">
        <v>0</v>
      </c>
      <c r="N79" s="202">
        <v>28.97</v>
      </c>
      <c r="O79" s="202">
        <v>48.64</v>
      </c>
      <c r="P79" s="202">
        <v>65.319999999999993</v>
      </c>
      <c r="Q79" s="202">
        <v>1.93</v>
      </c>
      <c r="R79" s="202">
        <v>4.83</v>
      </c>
      <c r="S79" s="202">
        <v>2.9</v>
      </c>
      <c r="T79" s="202">
        <v>0</v>
      </c>
      <c r="U79" s="202">
        <v>276.86</v>
      </c>
      <c r="V79" s="202">
        <v>0.05</v>
      </c>
      <c r="W79" s="202">
        <v>4.83</v>
      </c>
      <c r="X79" s="202">
        <v>9.66</v>
      </c>
      <c r="Y79" s="202">
        <v>0</v>
      </c>
      <c r="Z79" s="202">
        <v>68.25</v>
      </c>
      <c r="AA79" s="202">
        <v>0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23.3</v>
      </c>
      <c r="AJ79" s="202">
        <v>0</v>
      </c>
      <c r="AK79" s="202">
        <v>41.45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26.09</v>
      </c>
      <c r="L80" s="202">
        <v>19.309999999999999</v>
      </c>
      <c r="M80" s="202">
        <v>0</v>
      </c>
      <c r="N80" s="202">
        <v>28.97</v>
      </c>
      <c r="O80" s="202">
        <v>48.64</v>
      </c>
      <c r="P80" s="202">
        <v>65.319999999999993</v>
      </c>
      <c r="Q80" s="202">
        <v>1.93</v>
      </c>
      <c r="R80" s="202">
        <v>4.83</v>
      </c>
      <c r="S80" s="202">
        <v>2.9</v>
      </c>
      <c r="T80" s="202">
        <v>0</v>
      </c>
      <c r="U80" s="202">
        <v>276.86</v>
      </c>
      <c r="V80" s="202">
        <v>0.05</v>
      </c>
      <c r="W80" s="202">
        <v>4.83</v>
      </c>
      <c r="X80" s="202">
        <v>9.66</v>
      </c>
      <c r="Y80" s="202">
        <v>0</v>
      </c>
      <c r="Z80" s="202">
        <v>68.25</v>
      </c>
      <c r="AA80" s="202">
        <v>0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23.3</v>
      </c>
      <c r="AJ80" s="202">
        <v>0</v>
      </c>
      <c r="AK80" s="202">
        <v>41.45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24.14</v>
      </c>
      <c r="L81" s="202">
        <v>19.309999999999999</v>
      </c>
      <c r="M81" s="202">
        <v>0</v>
      </c>
      <c r="N81" s="202">
        <v>28.97</v>
      </c>
      <c r="O81" s="202">
        <v>48.64</v>
      </c>
      <c r="P81" s="202">
        <v>65.319999999999993</v>
      </c>
      <c r="Q81" s="202">
        <v>1.93</v>
      </c>
      <c r="R81" s="202">
        <v>4.83</v>
      </c>
      <c r="S81" s="202">
        <v>2.9</v>
      </c>
      <c r="T81" s="202">
        <v>0</v>
      </c>
      <c r="U81" s="202">
        <v>276.86</v>
      </c>
      <c r="V81" s="202">
        <v>0.05</v>
      </c>
      <c r="W81" s="202">
        <v>4.83</v>
      </c>
      <c r="X81" s="202">
        <v>9.66</v>
      </c>
      <c r="Y81" s="202">
        <v>0</v>
      </c>
      <c r="Z81" s="202">
        <v>68.25</v>
      </c>
      <c r="AA81" s="202">
        <v>0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23.3</v>
      </c>
      <c r="AJ81" s="202">
        <v>0</v>
      </c>
      <c r="AK81" s="202">
        <v>41.45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24.14</v>
      </c>
      <c r="L82" s="202">
        <v>19.309999999999999</v>
      </c>
      <c r="M82" s="202">
        <v>0</v>
      </c>
      <c r="N82" s="202">
        <v>28.97</v>
      </c>
      <c r="O82" s="202">
        <v>48.64</v>
      </c>
      <c r="P82" s="202">
        <v>65.319999999999993</v>
      </c>
      <c r="Q82" s="202">
        <v>1.93</v>
      </c>
      <c r="R82" s="202">
        <v>4.83</v>
      </c>
      <c r="S82" s="202">
        <v>2.9</v>
      </c>
      <c r="T82" s="202">
        <v>0</v>
      </c>
      <c r="U82" s="202">
        <v>276.86</v>
      </c>
      <c r="V82" s="202">
        <v>0.05</v>
      </c>
      <c r="W82" s="202">
        <v>4.83</v>
      </c>
      <c r="X82" s="202">
        <v>9.66</v>
      </c>
      <c r="Y82" s="202">
        <v>0</v>
      </c>
      <c r="Z82" s="202">
        <v>68.25</v>
      </c>
      <c r="AA82" s="202">
        <v>0</v>
      </c>
      <c r="AB82" s="202">
        <v>0</v>
      </c>
      <c r="AC82" s="202">
        <v>14.72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30.05</v>
      </c>
      <c r="AJ82" s="202">
        <v>0</v>
      </c>
      <c r="AK82" s="202">
        <v>41.45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26.03</v>
      </c>
      <c r="L83" s="202">
        <v>19.309999999999999</v>
      </c>
      <c r="M83" s="202">
        <v>0</v>
      </c>
      <c r="N83" s="202">
        <v>28.97</v>
      </c>
      <c r="O83" s="202">
        <v>48.64</v>
      </c>
      <c r="P83" s="202">
        <v>65.510000000000005</v>
      </c>
      <c r="Q83" s="202">
        <v>1.93</v>
      </c>
      <c r="R83" s="202">
        <v>4.83</v>
      </c>
      <c r="S83" s="202">
        <v>2.9</v>
      </c>
      <c r="T83" s="202">
        <v>0</v>
      </c>
      <c r="U83" s="202">
        <v>276.86</v>
      </c>
      <c r="V83" s="202">
        <v>0.05</v>
      </c>
      <c r="W83" s="202">
        <v>4.83</v>
      </c>
      <c r="X83" s="202">
        <v>9.66</v>
      </c>
      <c r="Y83" s="202">
        <v>0</v>
      </c>
      <c r="Z83" s="202">
        <v>68.25</v>
      </c>
      <c r="AA83" s="202">
        <v>0</v>
      </c>
      <c r="AB83" s="202">
        <v>0</v>
      </c>
      <c r="AC83" s="202">
        <v>14.72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30.05</v>
      </c>
      <c r="AJ83" s="202">
        <v>0</v>
      </c>
      <c r="AK83" s="202">
        <v>41.45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24.14</v>
      </c>
      <c r="L84" s="202">
        <v>19.309999999999999</v>
      </c>
      <c r="M84" s="202">
        <v>0</v>
      </c>
      <c r="N84" s="202">
        <v>28.97</v>
      </c>
      <c r="O84" s="202">
        <v>48.64</v>
      </c>
      <c r="P84" s="202">
        <v>65.510000000000005</v>
      </c>
      <c r="Q84" s="202">
        <v>1.93</v>
      </c>
      <c r="R84" s="202">
        <v>4.83</v>
      </c>
      <c r="S84" s="202">
        <v>2.9</v>
      </c>
      <c r="T84" s="202">
        <v>0</v>
      </c>
      <c r="U84" s="202">
        <v>276.86</v>
      </c>
      <c r="V84" s="202">
        <v>0.05</v>
      </c>
      <c r="W84" s="202">
        <v>4.83</v>
      </c>
      <c r="X84" s="202">
        <v>9.66</v>
      </c>
      <c r="Y84" s="202">
        <v>0</v>
      </c>
      <c r="Z84" s="202">
        <v>68.25</v>
      </c>
      <c r="AA84" s="202">
        <v>0</v>
      </c>
      <c r="AB84" s="202">
        <v>0</v>
      </c>
      <c r="AC84" s="202">
        <v>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30</v>
      </c>
      <c r="AJ84" s="202">
        <v>0</v>
      </c>
      <c r="AK84" s="202">
        <v>41.45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24.14</v>
      </c>
      <c r="L85" s="202">
        <v>19.309999999999999</v>
      </c>
      <c r="M85" s="202">
        <v>0</v>
      </c>
      <c r="N85" s="202">
        <v>28.97</v>
      </c>
      <c r="O85" s="202">
        <v>48.64</v>
      </c>
      <c r="P85" s="202">
        <v>65.510000000000005</v>
      </c>
      <c r="Q85" s="202">
        <v>1.93</v>
      </c>
      <c r="R85" s="202">
        <v>4.83</v>
      </c>
      <c r="S85" s="202">
        <v>2.9</v>
      </c>
      <c r="T85" s="202">
        <v>0</v>
      </c>
      <c r="U85" s="202">
        <v>267.39</v>
      </c>
      <c r="V85" s="202">
        <v>0.05</v>
      </c>
      <c r="W85" s="202">
        <v>4.83</v>
      </c>
      <c r="X85" s="202">
        <v>9.66</v>
      </c>
      <c r="Y85" s="202">
        <v>0</v>
      </c>
      <c r="Z85" s="202">
        <v>68.25</v>
      </c>
      <c r="AA85" s="202">
        <v>0</v>
      </c>
      <c r="AB85" s="202">
        <v>0</v>
      </c>
      <c r="AC85" s="202">
        <v>14.72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30</v>
      </c>
      <c r="AJ85" s="202">
        <v>0</v>
      </c>
      <c r="AK85" s="202">
        <v>41.48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24.14</v>
      </c>
      <c r="L86" s="202">
        <v>19.309999999999999</v>
      </c>
      <c r="M86" s="202">
        <v>0</v>
      </c>
      <c r="N86" s="202">
        <v>28.97</v>
      </c>
      <c r="O86" s="202">
        <v>48.64</v>
      </c>
      <c r="P86" s="202">
        <v>65.510000000000005</v>
      </c>
      <c r="Q86" s="202">
        <v>1.93</v>
      </c>
      <c r="R86" s="202">
        <v>4.83</v>
      </c>
      <c r="S86" s="202">
        <v>2.9</v>
      </c>
      <c r="T86" s="202">
        <v>0</v>
      </c>
      <c r="U86" s="202">
        <v>257.89999999999998</v>
      </c>
      <c r="V86" s="202">
        <v>0.05</v>
      </c>
      <c r="W86" s="202">
        <v>4.83</v>
      </c>
      <c r="X86" s="202">
        <v>9.66</v>
      </c>
      <c r="Y86" s="202">
        <v>0</v>
      </c>
      <c r="Z86" s="202">
        <v>68.25</v>
      </c>
      <c r="AA86" s="202">
        <v>0</v>
      </c>
      <c r="AB86" s="202">
        <v>0</v>
      </c>
      <c r="AC86" s="202">
        <v>14.72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30</v>
      </c>
      <c r="AJ86" s="202">
        <v>0</v>
      </c>
      <c r="AK86" s="202">
        <v>41.48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24.14</v>
      </c>
      <c r="L87" s="202">
        <v>19.309999999999999</v>
      </c>
      <c r="M87" s="202">
        <v>0</v>
      </c>
      <c r="N87" s="202">
        <v>28.97</v>
      </c>
      <c r="O87" s="202">
        <v>48.64</v>
      </c>
      <c r="P87" s="202">
        <v>65.510000000000005</v>
      </c>
      <c r="Q87" s="202">
        <v>1.93</v>
      </c>
      <c r="R87" s="202">
        <v>4.83</v>
      </c>
      <c r="S87" s="202">
        <v>2.9</v>
      </c>
      <c r="T87" s="202">
        <v>0</v>
      </c>
      <c r="U87" s="202">
        <v>257.89999999999998</v>
      </c>
      <c r="V87" s="202">
        <v>0.05</v>
      </c>
      <c r="W87" s="202">
        <v>10.94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23.3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24.14</v>
      </c>
      <c r="L88" s="202">
        <v>19.309999999999999</v>
      </c>
      <c r="M88" s="202">
        <v>0</v>
      </c>
      <c r="N88" s="202">
        <v>28.97</v>
      </c>
      <c r="O88" s="202">
        <v>48.64</v>
      </c>
      <c r="P88" s="202">
        <v>65.510000000000005</v>
      </c>
      <c r="Q88" s="202">
        <v>1.93</v>
      </c>
      <c r="R88" s="202">
        <v>4.83</v>
      </c>
      <c r="S88" s="202">
        <v>2.9</v>
      </c>
      <c r="T88" s="202">
        <v>0</v>
      </c>
      <c r="U88" s="202">
        <v>257.89999999999998</v>
      </c>
      <c r="V88" s="202">
        <v>0.05</v>
      </c>
      <c r="W88" s="202">
        <v>10.94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23.3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50.01</v>
      </c>
      <c r="L89" s="202">
        <v>63.01</v>
      </c>
      <c r="M89" s="202">
        <v>0</v>
      </c>
      <c r="N89" s="202">
        <v>28.97</v>
      </c>
      <c r="O89" s="202">
        <v>48.64</v>
      </c>
      <c r="P89" s="202">
        <v>65.680000000000007</v>
      </c>
      <c r="Q89" s="202">
        <v>5.35</v>
      </c>
      <c r="R89" s="202">
        <v>10.4</v>
      </c>
      <c r="S89" s="202">
        <v>6.47</v>
      </c>
      <c r="T89" s="202">
        <v>0</v>
      </c>
      <c r="U89" s="202">
        <v>257.89999999999998</v>
      </c>
      <c r="V89" s="202">
        <v>5.09</v>
      </c>
      <c r="W89" s="202">
        <v>10.94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23.3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50.01</v>
      </c>
      <c r="L90" s="202">
        <v>63.01</v>
      </c>
      <c r="M90" s="202">
        <v>0</v>
      </c>
      <c r="N90" s="202">
        <v>28.97</v>
      </c>
      <c r="O90" s="202">
        <v>48.64</v>
      </c>
      <c r="P90" s="202">
        <v>65.680000000000007</v>
      </c>
      <c r="Q90" s="202">
        <v>5.35</v>
      </c>
      <c r="R90" s="202">
        <v>10.4</v>
      </c>
      <c r="S90" s="202">
        <v>6.47</v>
      </c>
      <c r="T90" s="202">
        <v>0</v>
      </c>
      <c r="U90" s="202">
        <v>257.89999999999998</v>
      </c>
      <c r="V90" s="202">
        <v>5.09</v>
      </c>
      <c r="W90" s="202">
        <v>10.94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14.72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30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50.01</v>
      </c>
      <c r="L91" s="202">
        <v>63.01</v>
      </c>
      <c r="M91" s="202">
        <v>0</v>
      </c>
      <c r="N91" s="202">
        <v>28.97</v>
      </c>
      <c r="O91" s="202">
        <v>48.64</v>
      </c>
      <c r="P91" s="202">
        <v>65.680000000000007</v>
      </c>
      <c r="Q91" s="202">
        <v>5.35</v>
      </c>
      <c r="R91" s="202">
        <v>10.4</v>
      </c>
      <c r="S91" s="202">
        <v>6.47</v>
      </c>
      <c r="T91" s="202">
        <v>0</v>
      </c>
      <c r="U91" s="202">
        <v>257.89999999999998</v>
      </c>
      <c r="V91" s="202">
        <v>5.09</v>
      </c>
      <c r="W91" s="202">
        <v>10.94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14.72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30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50.01</v>
      </c>
      <c r="L92" s="202">
        <v>63.01</v>
      </c>
      <c r="M92" s="202">
        <v>0</v>
      </c>
      <c r="N92" s="202">
        <v>28.97</v>
      </c>
      <c r="O92" s="202">
        <v>48.64</v>
      </c>
      <c r="P92" s="202">
        <v>65.680000000000007</v>
      </c>
      <c r="Q92" s="202">
        <v>5.35</v>
      </c>
      <c r="R92" s="202">
        <v>10.4</v>
      </c>
      <c r="S92" s="202">
        <v>6.47</v>
      </c>
      <c r="T92" s="202">
        <v>0</v>
      </c>
      <c r="U92" s="202">
        <v>257.89999999999998</v>
      </c>
      <c r="V92" s="202">
        <v>5.09</v>
      </c>
      <c r="W92" s="202">
        <v>10.94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14.72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30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50.01</v>
      </c>
      <c r="L93" s="202">
        <v>63.01</v>
      </c>
      <c r="M93" s="202">
        <v>0</v>
      </c>
      <c r="N93" s="202">
        <v>28.97</v>
      </c>
      <c r="O93" s="202">
        <v>48.64</v>
      </c>
      <c r="P93" s="202">
        <v>65.680000000000007</v>
      </c>
      <c r="Q93" s="202">
        <v>5.35</v>
      </c>
      <c r="R93" s="202">
        <v>10.4</v>
      </c>
      <c r="S93" s="202">
        <v>6.47</v>
      </c>
      <c r="T93" s="202">
        <v>0</v>
      </c>
      <c r="U93" s="202">
        <v>257.89999999999998</v>
      </c>
      <c r="V93" s="202">
        <v>5.09</v>
      </c>
      <c r="W93" s="202">
        <v>10.94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23.3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50.01</v>
      </c>
      <c r="L94" s="202">
        <v>63.01</v>
      </c>
      <c r="M94" s="202">
        <v>0</v>
      </c>
      <c r="N94" s="202">
        <v>28.97</v>
      </c>
      <c r="O94" s="202">
        <v>48.64</v>
      </c>
      <c r="P94" s="202">
        <v>65.680000000000007</v>
      </c>
      <c r="Q94" s="202">
        <v>5.35</v>
      </c>
      <c r="R94" s="202">
        <v>10.4</v>
      </c>
      <c r="S94" s="202">
        <v>6.47</v>
      </c>
      <c r="T94" s="202">
        <v>0</v>
      </c>
      <c r="U94" s="202">
        <v>257.89999999999998</v>
      </c>
      <c r="V94" s="202">
        <v>5.09</v>
      </c>
      <c r="W94" s="202">
        <v>10.94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23.3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50.01</v>
      </c>
      <c r="L95" s="202">
        <v>63.01</v>
      </c>
      <c r="M95" s="202">
        <v>0</v>
      </c>
      <c r="N95" s="202">
        <v>28.97</v>
      </c>
      <c r="O95" s="202">
        <v>48.64</v>
      </c>
      <c r="P95" s="202">
        <v>65.680000000000007</v>
      </c>
      <c r="Q95" s="202">
        <v>5.35</v>
      </c>
      <c r="R95" s="202">
        <v>10.4</v>
      </c>
      <c r="S95" s="202">
        <v>6.47</v>
      </c>
      <c r="T95" s="202">
        <v>0</v>
      </c>
      <c r="U95" s="202">
        <v>257.89999999999998</v>
      </c>
      <c r="V95" s="202">
        <v>5.09</v>
      </c>
      <c r="W95" s="202">
        <v>10.94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7.07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23.3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50.01</v>
      </c>
      <c r="L96" s="202">
        <v>63.01</v>
      </c>
      <c r="M96" s="202">
        <v>0</v>
      </c>
      <c r="N96" s="202">
        <v>28.97</v>
      </c>
      <c r="O96" s="202">
        <v>48.64</v>
      </c>
      <c r="P96" s="202">
        <v>65.680000000000007</v>
      </c>
      <c r="Q96" s="202">
        <v>5.35</v>
      </c>
      <c r="R96" s="202">
        <v>10.4</v>
      </c>
      <c r="S96" s="202">
        <v>6.47</v>
      </c>
      <c r="T96" s="202">
        <v>0</v>
      </c>
      <c r="U96" s="202">
        <v>257.89999999999998</v>
      </c>
      <c r="V96" s="202">
        <v>5.09</v>
      </c>
      <c r="W96" s="202">
        <v>10.94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7.07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23.3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23.31</v>
      </c>
      <c r="L97" s="202">
        <v>18.649999999999999</v>
      </c>
      <c r="M97" s="202">
        <v>0</v>
      </c>
      <c r="N97" s="202">
        <v>28.97</v>
      </c>
      <c r="O97" s="202">
        <v>48.64</v>
      </c>
      <c r="P97" s="202">
        <v>65.680000000000007</v>
      </c>
      <c r="Q97" s="202">
        <v>0.97</v>
      </c>
      <c r="R97" s="202">
        <v>1.93</v>
      </c>
      <c r="S97" s="202">
        <v>0.97</v>
      </c>
      <c r="T97" s="202">
        <v>0</v>
      </c>
      <c r="U97" s="202">
        <v>257.89999999999998</v>
      </c>
      <c r="V97" s="202">
        <v>0</v>
      </c>
      <c r="W97" s="202">
        <v>10.94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7.07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23.3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23.31</v>
      </c>
      <c r="L98" s="202">
        <v>18.649999999999999</v>
      </c>
      <c r="M98" s="202">
        <v>0</v>
      </c>
      <c r="N98" s="202">
        <v>28.97</v>
      </c>
      <c r="O98" s="202">
        <v>48.64</v>
      </c>
      <c r="P98" s="202">
        <v>65.680000000000007</v>
      </c>
      <c r="Q98" s="202">
        <v>0.97</v>
      </c>
      <c r="R98" s="202">
        <v>1.93</v>
      </c>
      <c r="S98" s="202">
        <v>0.97</v>
      </c>
      <c r="T98" s="202">
        <v>0</v>
      </c>
      <c r="U98" s="202">
        <v>257.89999999999998</v>
      </c>
      <c r="V98" s="202">
        <v>0</v>
      </c>
      <c r="W98" s="202">
        <v>10.94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7.07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23.3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2.7E-4</v>
      </c>
      <c r="J99">
        <f t="shared" si="0"/>
        <v>0</v>
      </c>
      <c r="K99">
        <f t="shared" si="0"/>
        <v>0.65609750000000078</v>
      </c>
      <c r="L99">
        <f t="shared" si="0"/>
        <v>0.5626724999999998</v>
      </c>
      <c r="M99">
        <f t="shared" si="0"/>
        <v>0</v>
      </c>
      <c r="N99">
        <f t="shared" si="0"/>
        <v>0.69527999999999923</v>
      </c>
      <c r="O99">
        <f t="shared" si="0"/>
        <v>1.1359625000000007</v>
      </c>
      <c r="P99">
        <f t="shared" si="0"/>
        <v>1.5756450000000004</v>
      </c>
      <c r="Q99">
        <f t="shared" si="0"/>
        <v>5.5635000000000046E-2</v>
      </c>
      <c r="R99">
        <f t="shared" si="0"/>
        <v>0.1293699999999999</v>
      </c>
      <c r="S99">
        <f t="shared" si="0"/>
        <v>7.8552500000000094E-2</v>
      </c>
      <c r="T99">
        <f t="shared" si="0"/>
        <v>0</v>
      </c>
      <c r="U99">
        <f t="shared" si="0"/>
        <v>6.6851525000000107</v>
      </c>
      <c r="V99">
        <f t="shared" si="0"/>
        <v>2.0645E-2</v>
      </c>
      <c r="W99">
        <f t="shared" si="0"/>
        <v>0.15152250000000014</v>
      </c>
      <c r="X99">
        <f t="shared" si="0"/>
        <v>0.45991750000000065</v>
      </c>
      <c r="Y99">
        <f t="shared" si="0"/>
        <v>0</v>
      </c>
      <c r="Z99">
        <f t="shared" si="0"/>
        <v>1.008045000000001</v>
      </c>
      <c r="AA99">
        <f t="shared" si="0"/>
        <v>0</v>
      </c>
      <c r="AB99">
        <f t="shared" si="0"/>
        <v>0</v>
      </c>
      <c r="AC99">
        <f t="shared" si="0"/>
        <v>0.20946250000000002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0.59006250000000005</v>
      </c>
      <c r="AJ99">
        <f t="shared" si="0"/>
        <v>0</v>
      </c>
      <c r="AK99">
        <f t="shared" si="0"/>
        <v>1.0166899999999996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0.22022999999999995</v>
      </c>
      <c r="AR99">
        <f t="shared" si="1"/>
        <v>0</v>
      </c>
      <c r="AS99">
        <f t="shared" si="1"/>
        <v>0</v>
      </c>
      <c r="AT99">
        <f t="shared" si="1"/>
        <v>5.4000000000000001E-4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1.93</v>
      </c>
      <c r="K3" s="202">
        <v>2.85</v>
      </c>
      <c r="L3" s="202">
        <v>263.93</v>
      </c>
      <c r="M3" s="202">
        <v>24.29</v>
      </c>
      <c r="N3" s="202">
        <v>34.99</v>
      </c>
      <c r="O3" s="202">
        <v>0</v>
      </c>
      <c r="P3" s="202">
        <v>40.700000000000003</v>
      </c>
      <c r="Q3" s="202">
        <v>6.47</v>
      </c>
      <c r="R3" s="202">
        <v>12.56</v>
      </c>
      <c r="S3" s="202">
        <v>7.82</v>
      </c>
      <c r="T3" s="202">
        <v>0</v>
      </c>
      <c r="U3" s="202">
        <v>62.03</v>
      </c>
      <c r="V3" s="202">
        <v>6.14</v>
      </c>
      <c r="W3" s="202">
        <v>13.41</v>
      </c>
      <c r="X3" s="202">
        <v>43.7</v>
      </c>
      <c r="Y3" s="202">
        <v>0</v>
      </c>
      <c r="Z3" s="202">
        <v>75.02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27.96</v>
      </c>
      <c r="AJ3" s="202">
        <v>0</v>
      </c>
      <c r="AK3" s="202">
        <v>56.29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1.93</v>
      </c>
      <c r="K4" s="202">
        <v>2.85</v>
      </c>
      <c r="L4" s="202">
        <v>263.93</v>
      </c>
      <c r="M4" s="202">
        <v>24.29</v>
      </c>
      <c r="N4" s="202">
        <v>34.99</v>
      </c>
      <c r="O4" s="202">
        <v>0</v>
      </c>
      <c r="P4" s="202">
        <v>40.700000000000003</v>
      </c>
      <c r="Q4" s="202">
        <v>6.47</v>
      </c>
      <c r="R4" s="202">
        <v>12.56</v>
      </c>
      <c r="S4" s="202">
        <v>7.82</v>
      </c>
      <c r="T4" s="202">
        <v>0</v>
      </c>
      <c r="U4" s="202">
        <v>62.03</v>
      </c>
      <c r="V4" s="202">
        <v>6.14</v>
      </c>
      <c r="W4" s="202">
        <v>13.41</v>
      </c>
      <c r="X4" s="202">
        <v>43.7</v>
      </c>
      <c r="Y4" s="202">
        <v>0</v>
      </c>
      <c r="Z4" s="202">
        <v>75.02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27.96</v>
      </c>
      <c r="AJ4" s="202">
        <v>0</v>
      </c>
      <c r="AK4" s="202">
        <v>56.29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1.93</v>
      </c>
      <c r="K5" s="202">
        <v>2.85</v>
      </c>
      <c r="L5" s="202">
        <v>259.74</v>
      </c>
      <c r="M5" s="202">
        <v>24.29</v>
      </c>
      <c r="N5" s="202">
        <v>34.99</v>
      </c>
      <c r="O5" s="202">
        <v>0</v>
      </c>
      <c r="P5" s="202">
        <v>40.700000000000003</v>
      </c>
      <c r="Q5" s="202">
        <v>6.46</v>
      </c>
      <c r="R5" s="202">
        <v>9.94</v>
      </c>
      <c r="S5" s="202">
        <v>7.82</v>
      </c>
      <c r="T5" s="202">
        <v>0</v>
      </c>
      <c r="U5" s="202">
        <v>62.03</v>
      </c>
      <c r="V5" s="202">
        <v>2.5299999999999998</v>
      </c>
      <c r="W5" s="202">
        <v>13.41</v>
      </c>
      <c r="X5" s="202">
        <v>43.7</v>
      </c>
      <c r="Y5" s="202">
        <v>0</v>
      </c>
      <c r="Z5" s="202">
        <v>75.02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27.96</v>
      </c>
      <c r="AJ5" s="202">
        <v>0</v>
      </c>
      <c r="AK5" s="202">
        <v>56.29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1.93</v>
      </c>
      <c r="K6" s="202">
        <v>2.85</v>
      </c>
      <c r="L6" s="202">
        <v>259.74</v>
      </c>
      <c r="M6" s="202">
        <v>24.29</v>
      </c>
      <c r="N6" s="202">
        <v>34.99</v>
      </c>
      <c r="O6" s="202">
        <v>0</v>
      </c>
      <c r="P6" s="202">
        <v>40.700000000000003</v>
      </c>
      <c r="Q6" s="202">
        <v>6.46</v>
      </c>
      <c r="R6" s="202">
        <v>12.56</v>
      </c>
      <c r="S6" s="202">
        <v>7.82</v>
      </c>
      <c r="T6" s="202">
        <v>0</v>
      </c>
      <c r="U6" s="202">
        <v>62.03</v>
      </c>
      <c r="V6" s="202">
        <v>2.5299999999999998</v>
      </c>
      <c r="W6" s="202">
        <v>13.41</v>
      </c>
      <c r="X6" s="202">
        <v>43.7</v>
      </c>
      <c r="Y6" s="202">
        <v>0</v>
      </c>
      <c r="Z6" s="202">
        <v>75.02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27.96</v>
      </c>
      <c r="AJ6" s="202">
        <v>0</v>
      </c>
      <c r="AK6" s="202">
        <v>56.29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1.93</v>
      </c>
      <c r="K7" s="202">
        <v>2.85</v>
      </c>
      <c r="L7" s="202">
        <v>259.74</v>
      </c>
      <c r="M7" s="202">
        <v>24.29</v>
      </c>
      <c r="N7" s="202">
        <v>34.99</v>
      </c>
      <c r="O7" s="202">
        <v>0</v>
      </c>
      <c r="P7" s="202">
        <v>40.700000000000003</v>
      </c>
      <c r="Q7" s="202">
        <v>6.46</v>
      </c>
      <c r="R7" s="202">
        <v>12.56</v>
      </c>
      <c r="S7" s="202">
        <v>7.82</v>
      </c>
      <c r="T7" s="202">
        <v>0</v>
      </c>
      <c r="U7" s="202">
        <v>62.03</v>
      </c>
      <c r="V7" s="202">
        <v>6.14</v>
      </c>
      <c r="W7" s="202">
        <v>12.66</v>
      </c>
      <c r="X7" s="202">
        <v>43.7</v>
      </c>
      <c r="Y7" s="202">
        <v>0</v>
      </c>
      <c r="Z7" s="202">
        <v>75.02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27.96</v>
      </c>
      <c r="AJ7" s="202">
        <v>0</v>
      </c>
      <c r="AK7" s="202">
        <v>56.29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1.93</v>
      </c>
      <c r="K8" s="202">
        <v>0</v>
      </c>
      <c r="L8" s="202">
        <v>259.74</v>
      </c>
      <c r="M8" s="202">
        <v>24.29</v>
      </c>
      <c r="N8" s="202">
        <v>34.99</v>
      </c>
      <c r="O8" s="202">
        <v>0</v>
      </c>
      <c r="P8" s="202">
        <v>40.700000000000003</v>
      </c>
      <c r="Q8" s="202">
        <v>6.46</v>
      </c>
      <c r="R8" s="202">
        <v>12.56</v>
      </c>
      <c r="S8" s="202">
        <v>7.82</v>
      </c>
      <c r="T8" s="202">
        <v>0</v>
      </c>
      <c r="U8" s="202">
        <v>62.03</v>
      </c>
      <c r="V8" s="202">
        <v>6.14</v>
      </c>
      <c r="W8" s="202">
        <v>12.66</v>
      </c>
      <c r="X8" s="202">
        <v>43.7</v>
      </c>
      <c r="Y8" s="202">
        <v>0</v>
      </c>
      <c r="Z8" s="202">
        <v>28.97</v>
      </c>
      <c r="AA8" s="202">
        <v>0</v>
      </c>
      <c r="AB8" s="202">
        <v>0</v>
      </c>
      <c r="AC8" s="202">
        <v>9.7899999999999991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25.64</v>
      </c>
      <c r="AJ8" s="202">
        <v>0</v>
      </c>
      <c r="AK8" s="202">
        <v>56.29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1.93</v>
      </c>
      <c r="K9" s="202">
        <v>1.43</v>
      </c>
      <c r="L9" s="202">
        <v>259.74</v>
      </c>
      <c r="M9" s="202">
        <v>24.29</v>
      </c>
      <c r="N9" s="202">
        <v>34.99</v>
      </c>
      <c r="O9" s="202">
        <v>0</v>
      </c>
      <c r="P9" s="202">
        <v>40.700000000000003</v>
      </c>
      <c r="Q9" s="202">
        <v>1.93</v>
      </c>
      <c r="R9" s="202">
        <v>2.9</v>
      </c>
      <c r="S9" s="202">
        <v>1.93</v>
      </c>
      <c r="T9" s="202">
        <v>0</v>
      </c>
      <c r="U9" s="202">
        <v>62.03</v>
      </c>
      <c r="V9" s="202">
        <v>6.14</v>
      </c>
      <c r="W9" s="202">
        <v>12.66</v>
      </c>
      <c r="X9" s="202">
        <v>43.7</v>
      </c>
      <c r="Y9" s="202">
        <v>0</v>
      </c>
      <c r="Z9" s="202">
        <v>28.97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27.96</v>
      </c>
      <c r="AJ9" s="202">
        <v>0</v>
      </c>
      <c r="AK9" s="202">
        <v>56.29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1.93</v>
      </c>
      <c r="K10" s="202">
        <v>1.43</v>
      </c>
      <c r="L10" s="202">
        <v>259.74</v>
      </c>
      <c r="M10" s="202">
        <v>24.29</v>
      </c>
      <c r="N10" s="202">
        <v>34.99</v>
      </c>
      <c r="O10" s="202">
        <v>0</v>
      </c>
      <c r="P10" s="202">
        <v>40.700000000000003</v>
      </c>
      <c r="Q10" s="202">
        <v>1.93</v>
      </c>
      <c r="R10" s="202">
        <v>2.9</v>
      </c>
      <c r="S10" s="202">
        <v>1.93</v>
      </c>
      <c r="T10" s="202">
        <v>0</v>
      </c>
      <c r="U10" s="202">
        <v>62.03</v>
      </c>
      <c r="V10" s="202">
        <v>0</v>
      </c>
      <c r="W10" s="202">
        <v>1.38</v>
      </c>
      <c r="X10" s="202">
        <v>19.309999999999999</v>
      </c>
      <c r="Y10" s="202">
        <v>0</v>
      </c>
      <c r="Z10" s="202">
        <v>28.97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27.96</v>
      </c>
      <c r="AJ10" s="202">
        <v>0</v>
      </c>
      <c r="AK10" s="202">
        <v>56.29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0</v>
      </c>
      <c r="L11" s="202">
        <v>259.75</v>
      </c>
      <c r="M11" s="202">
        <v>24.29</v>
      </c>
      <c r="N11" s="202">
        <v>34.99</v>
      </c>
      <c r="O11" s="202">
        <v>0</v>
      </c>
      <c r="P11" s="202">
        <v>40.659999999999997</v>
      </c>
      <c r="Q11" s="202">
        <v>1.93</v>
      </c>
      <c r="R11" s="202">
        <v>2.9</v>
      </c>
      <c r="S11" s="202">
        <v>1.93</v>
      </c>
      <c r="T11" s="202">
        <v>0</v>
      </c>
      <c r="U11" s="202">
        <v>62.03</v>
      </c>
      <c r="V11" s="202">
        <v>0</v>
      </c>
      <c r="W11" s="202">
        <v>1.38</v>
      </c>
      <c r="X11" s="202">
        <v>19.309999999999999</v>
      </c>
      <c r="Y11" s="202">
        <v>0</v>
      </c>
      <c r="Z11" s="202">
        <v>28.97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27.96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0</v>
      </c>
      <c r="L12" s="202">
        <v>259.75</v>
      </c>
      <c r="M12" s="202">
        <v>24.29</v>
      </c>
      <c r="N12" s="202">
        <v>34.99</v>
      </c>
      <c r="O12" s="202">
        <v>0</v>
      </c>
      <c r="P12" s="202">
        <v>40.659999999999997</v>
      </c>
      <c r="Q12" s="202">
        <v>1.93</v>
      </c>
      <c r="R12" s="202">
        <v>2.9</v>
      </c>
      <c r="S12" s="202">
        <v>1.93</v>
      </c>
      <c r="T12" s="202">
        <v>0</v>
      </c>
      <c r="U12" s="202">
        <v>62.03</v>
      </c>
      <c r="V12" s="202">
        <v>0</v>
      </c>
      <c r="W12" s="202">
        <v>1.38</v>
      </c>
      <c r="X12" s="202">
        <v>19.309999999999999</v>
      </c>
      <c r="Y12" s="202">
        <v>0</v>
      </c>
      <c r="Z12" s="202">
        <v>28.97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27.96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0</v>
      </c>
      <c r="L13" s="202">
        <v>259.75</v>
      </c>
      <c r="M13" s="202">
        <v>24.29</v>
      </c>
      <c r="N13" s="202">
        <v>34.99</v>
      </c>
      <c r="O13" s="202">
        <v>0</v>
      </c>
      <c r="P13" s="202">
        <v>40.659999999999997</v>
      </c>
      <c r="Q13" s="202">
        <v>1.93</v>
      </c>
      <c r="R13" s="202">
        <v>2.9</v>
      </c>
      <c r="S13" s="202">
        <v>1.93</v>
      </c>
      <c r="T13" s="202">
        <v>0</v>
      </c>
      <c r="U13" s="202">
        <v>62.03</v>
      </c>
      <c r="V13" s="202">
        <v>0</v>
      </c>
      <c r="W13" s="202">
        <v>1.38</v>
      </c>
      <c r="X13" s="202">
        <v>19.309999999999999</v>
      </c>
      <c r="Y13" s="202">
        <v>0</v>
      </c>
      <c r="Z13" s="202">
        <v>28.97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27.96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0</v>
      </c>
      <c r="L14" s="202">
        <v>259.75</v>
      </c>
      <c r="M14" s="202">
        <v>24.29</v>
      </c>
      <c r="N14" s="202">
        <v>34.99</v>
      </c>
      <c r="O14" s="202">
        <v>0</v>
      </c>
      <c r="P14" s="202">
        <v>40.659999999999997</v>
      </c>
      <c r="Q14" s="202">
        <v>1.93</v>
      </c>
      <c r="R14" s="202">
        <v>2.9</v>
      </c>
      <c r="S14" s="202">
        <v>1.93</v>
      </c>
      <c r="T14" s="202">
        <v>0</v>
      </c>
      <c r="U14" s="202">
        <v>62.03</v>
      </c>
      <c r="V14" s="202">
        <v>0</v>
      </c>
      <c r="W14" s="202">
        <v>1.38</v>
      </c>
      <c r="X14" s="202">
        <v>19.309999999999999</v>
      </c>
      <c r="Y14" s="202">
        <v>0</v>
      </c>
      <c r="Z14" s="202">
        <v>28.97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27.96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0</v>
      </c>
      <c r="L15" s="202">
        <v>264.86</v>
      </c>
      <c r="M15" s="202">
        <v>24.29</v>
      </c>
      <c r="N15" s="202">
        <v>34.99</v>
      </c>
      <c r="O15" s="202">
        <v>0</v>
      </c>
      <c r="P15" s="202">
        <v>40.659999999999997</v>
      </c>
      <c r="Q15" s="202">
        <v>1.93</v>
      </c>
      <c r="R15" s="202">
        <v>2.9</v>
      </c>
      <c r="S15" s="202">
        <v>1.93</v>
      </c>
      <c r="T15" s="202">
        <v>0</v>
      </c>
      <c r="U15" s="202">
        <v>62.03</v>
      </c>
      <c r="V15" s="202">
        <v>6.14</v>
      </c>
      <c r="W15" s="202">
        <v>12.22</v>
      </c>
      <c r="X15" s="202">
        <v>43.7</v>
      </c>
      <c r="Y15" s="202">
        <v>0</v>
      </c>
      <c r="Z15" s="202">
        <v>28.97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27.96</v>
      </c>
      <c r="AJ15" s="202">
        <v>0</v>
      </c>
      <c r="AK15" s="202">
        <v>57.8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0</v>
      </c>
      <c r="L16" s="202">
        <v>264.86</v>
      </c>
      <c r="M16" s="202">
        <v>24.29</v>
      </c>
      <c r="N16" s="202">
        <v>34.99</v>
      </c>
      <c r="O16" s="202">
        <v>0</v>
      </c>
      <c r="P16" s="202">
        <v>40.659999999999997</v>
      </c>
      <c r="Q16" s="202">
        <v>1.93</v>
      </c>
      <c r="R16" s="202">
        <v>2.9</v>
      </c>
      <c r="S16" s="202">
        <v>1.93</v>
      </c>
      <c r="T16" s="202">
        <v>0</v>
      </c>
      <c r="U16" s="202">
        <v>62.03</v>
      </c>
      <c r="V16" s="202">
        <v>0</v>
      </c>
      <c r="W16" s="202">
        <v>0</v>
      </c>
      <c r="X16" s="202">
        <v>19.309999999999999</v>
      </c>
      <c r="Y16" s="202">
        <v>0</v>
      </c>
      <c r="Z16" s="202">
        <v>28.97</v>
      </c>
      <c r="AA16" s="202">
        <v>0</v>
      </c>
      <c r="AB16" s="202">
        <v>0</v>
      </c>
      <c r="AC16" s="202">
        <v>9.7899999999999991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25.6</v>
      </c>
      <c r="AJ16" s="202">
        <v>0</v>
      </c>
      <c r="AK16" s="202">
        <v>57.8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0</v>
      </c>
      <c r="L17" s="202">
        <v>264.86</v>
      </c>
      <c r="M17" s="202">
        <v>24.29</v>
      </c>
      <c r="N17" s="202">
        <v>34.99</v>
      </c>
      <c r="O17" s="202">
        <v>0</v>
      </c>
      <c r="P17" s="202">
        <v>40.659999999999997</v>
      </c>
      <c r="Q17" s="202">
        <v>1.93</v>
      </c>
      <c r="R17" s="202">
        <v>2.9</v>
      </c>
      <c r="S17" s="202">
        <v>1.93</v>
      </c>
      <c r="T17" s="202">
        <v>0</v>
      </c>
      <c r="U17" s="202">
        <v>62.03</v>
      </c>
      <c r="V17" s="202">
        <v>0</v>
      </c>
      <c r="W17" s="202">
        <v>0</v>
      </c>
      <c r="X17" s="202">
        <v>19.309999999999999</v>
      </c>
      <c r="Y17" s="202">
        <v>0</v>
      </c>
      <c r="Z17" s="202">
        <v>28.97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27.96</v>
      </c>
      <c r="AJ17" s="202">
        <v>0</v>
      </c>
      <c r="AK17" s="202">
        <v>57.8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0</v>
      </c>
      <c r="L18" s="202">
        <v>264.86</v>
      </c>
      <c r="M18" s="202">
        <v>24.29</v>
      </c>
      <c r="N18" s="202">
        <v>34.99</v>
      </c>
      <c r="O18" s="202">
        <v>0</v>
      </c>
      <c r="P18" s="202">
        <v>40.659999999999997</v>
      </c>
      <c r="Q18" s="202">
        <v>1.93</v>
      </c>
      <c r="R18" s="202">
        <v>2.9</v>
      </c>
      <c r="S18" s="202">
        <v>1.93</v>
      </c>
      <c r="T18" s="202">
        <v>0</v>
      </c>
      <c r="U18" s="202">
        <v>62.03</v>
      </c>
      <c r="V18" s="202">
        <v>0</v>
      </c>
      <c r="W18" s="202">
        <v>0</v>
      </c>
      <c r="X18" s="202">
        <v>19.309999999999999</v>
      </c>
      <c r="Y18" s="202">
        <v>0</v>
      </c>
      <c r="Z18" s="202">
        <v>28.97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27.96</v>
      </c>
      <c r="AJ18" s="202">
        <v>0</v>
      </c>
      <c r="AK18" s="202">
        <v>57.8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0</v>
      </c>
      <c r="L19" s="202">
        <v>264.86</v>
      </c>
      <c r="M19" s="202">
        <v>24.29</v>
      </c>
      <c r="N19" s="202">
        <v>34.99</v>
      </c>
      <c r="O19" s="202">
        <v>0</v>
      </c>
      <c r="P19" s="202">
        <v>40.659999999999997</v>
      </c>
      <c r="Q19" s="202">
        <v>1.93</v>
      </c>
      <c r="R19" s="202">
        <v>2.9</v>
      </c>
      <c r="S19" s="202">
        <v>1.93</v>
      </c>
      <c r="T19" s="202">
        <v>0</v>
      </c>
      <c r="U19" s="202">
        <v>62.03</v>
      </c>
      <c r="V19" s="202">
        <v>0</v>
      </c>
      <c r="W19" s="202">
        <v>0</v>
      </c>
      <c r="X19" s="202">
        <v>19.309999999999999</v>
      </c>
      <c r="Y19" s="202">
        <v>0</v>
      </c>
      <c r="Z19" s="202">
        <v>28.97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27.96</v>
      </c>
      <c r="AJ19" s="202">
        <v>0</v>
      </c>
      <c r="AK19" s="202">
        <v>57.8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0</v>
      </c>
      <c r="L20" s="202">
        <v>264.86</v>
      </c>
      <c r="M20" s="202">
        <v>24.29</v>
      </c>
      <c r="N20" s="202">
        <v>34.99</v>
      </c>
      <c r="O20" s="202">
        <v>0</v>
      </c>
      <c r="P20" s="202">
        <v>40.659999999999997</v>
      </c>
      <c r="Q20" s="202">
        <v>1.93</v>
      </c>
      <c r="R20" s="202">
        <v>2.9</v>
      </c>
      <c r="S20" s="202">
        <v>1.93</v>
      </c>
      <c r="T20" s="202">
        <v>0</v>
      </c>
      <c r="U20" s="202">
        <v>62.03</v>
      </c>
      <c r="V20" s="202">
        <v>0</v>
      </c>
      <c r="W20" s="202">
        <v>0</v>
      </c>
      <c r="X20" s="202">
        <v>19.309999999999999</v>
      </c>
      <c r="Y20" s="202">
        <v>0</v>
      </c>
      <c r="Z20" s="202">
        <v>28.97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27.96</v>
      </c>
      <c r="AJ20" s="202">
        <v>0</v>
      </c>
      <c r="AK20" s="202">
        <v>57.8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0</v>
      </c>
      <c r="L21" s="202">
        <v>266.23</v>
      </c>
      <c r="M21" s="202">
        <v>24.29</v>
      </c>
      <c r="N21" s="202">
        <v>9.66</v>
      </c>
      <c r="O21" s="202">
        <v>0</v>
      </c>
      <c r="P21" s="202">
        <v>40.659999999999997</v>
      </c>
      <c r="Q21" s="202">
        <v>1.93</v>
      </c>
      <c r="R21" s="202">
        <v>2.9</v>
      </c>
      <c r="S21" s="202">
        <v>1.93</v>
      </c>
      <c r="T21" s="202">
        <v>0</v>
      </c>
      <c r="U21" s="202">
        <v>62.03</v>
      </c>
      <c r="V21" s="202">
        <v>0</v>
      </c>
      <c r="W21" s="202">
        <v>0</v>
      </c>
      <c r="X21" s="202">
        <v>19.309999999999999</v>
      </c>
      <c r="Y21" s="202">
        <v>0</v>
      </c>
      <c r="Z21" s="202">
        <v>28.97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27.96</v>
      </c>
      <c r="AJ21" s="202">
        <v>0</v>
      </c>
      <c r="AK21" s="202">
        <v>57.8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0</v>
      </c>
      <c r="L22" s="202">
        <v>266.23</v>
      </c>
      <c r="M22" s="202">
        <v>24.29</v>
      </c>
      <c r="N22" s="202">
        <v>9.66</v>
      </c>
      <c r="O22" s="202">
        <v>0</v>
      </c>
      <c r="P22" s="202">
        <v>40.659999999999997</v>
      </c>
      <c r="Q22" s="202">
        <v>1.93</v>
      </c>
      <c r="R22" s="202">
        <v>2.9</v>
      </c>
      <c r="S22" s="202">
        <v>1.93</v>
      </c>
      <c r="T22" s="202">
        <v>0</v>
      </c>
      <c r="U22" s="202">
        <v>62.03</v>
      </c>
      <c r="V22" s="202">
        <v>0</v>
      </c>
      <c r="W22" s="202">
        <v>0</v>
      </c>
      <c r="X22" s="202">
        <v>19.309999999999999</v>
      </c>
      <c r="Y22" s="202">
        <v>0</v>
      </c>
      <c r="Z22" s="202">
        <v>28.97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27.96</v>
      </c>
      <c r="AJ22" s="202">
        <v>0</v>
      </c>
      <c r="AK22" s="202">
        <v>57.8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0</v>
      </c>
      <c r="L23" s="202">
        <v>265.31</v>
      </c>
      <c r="M23" s="202">
        <v>22.22</v>
      </c>
      <c r="N23" s="202">
        <v>9.66</v>
      </c>
      <c r="O23" s="202">
        <v>0</v>
      </c>
      <c r="P23" s="202">
        <v>0</v>
      </c>
      <c r="Q23" s="202">
        <v>1.93</v>
      </c>
      <c r="R23" s="202">
        <v>2.9</v>
      </c>
      <c r="S23" s="202">
        <v>1.93</v>
      </c>
      <c r="T23" s="202">
        <v>0</v>
      </c>
      <c r="U23" s="202">
        <v>62.03</v>
      </c>
      <c r="V23" s="202">
        <v>0</v>
      </c>
      <c r="W23" s="202">
        <v>0</v>
      </c>
      <c r="X23" s="202">
        <v>19.309999999999999</v>
      </c>
      <c r="Y23" s="202">
        <v>0</v>
      </c>
      <c r="Z23" s="202">
        <v>28.97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27.96</v>
      </c>
      <c r="AJ23" s="202">
        <v>0</v>
      </c>
      <c r="AK23" s="202">
        <v>57.8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0</v>
      </c>
      <c r="L24" s="202">
        <v>265.31</v>
      </c>
      <c r="M24" s="202">
        <v>22.22</v>
      </c>
      <c r="N24" s="202">
        <v>9.66</v>
      </c>
      <c r="O24" s="202">
        <v>0</v>
      </c>
      <c r="P24" s="202">
        <v>40.659999999999997</v>
      </c>
      <c r="Q24" s="202">
        <v>1.93</v>
      </c>
      <c r="R24" s="202">
        <v>2.9</v>
      </c>
      <c r="S24" s="202">
        <v>1.93</v>
      </c>
      <c r="T24" s="202">
        <v>0</v>
      </c>
      <c r="U24" s="202">
        <v>62.03</v>
      </c>
      <c r="V24" s="202">
        <v>0</v>
      </c>
      <c r="W24" s="202">
        <v>0</v>
      </c>
      <c r="X24" s="202">
        <v>19.309999999999999</v>
      </c>
      <c r="Y24" s="202">
        <v>0</v>
      </c>
      <c r="Z24" s="202">
        <v>28.97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27.96</v>
      </c>
      <c r="AJ24" s="202">
        <v>0</v>
      </c>
      <c r="AK24" s="202">
        <v>57.8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0</v>
      </c>
      <c r="L25" s="202">
        <v>265.31</v>
      </c>
      <c r="M25" s="202">
        <v>23.11</v>
      </c>
      <c r="N25" s="202">
        <v>9.66</v>
      </c>
      <c r="O25" s="202">
        <v>0</v>
      </c>
      <c r="P25" s="202">
        <v>0</v>
      </c>
      <c r="Q25" s="202">
        <v>1.93</v>
      </c>
      <c r="R25" s="202">
        <v>2.9</v>
      </c>
      <c r="S25" s="202">
        <v>1.93</v>
      </c>
      <c r="T25" s="202">
        <v>0</v>
      </c>
      <c r="U25" s="202">
        <v>62.03</v>
      </c>
      <c r="V25" s="202">
        <v>0</v>
      </c>
      <c r="W25" s="202">
        <v>0</v>
      </c>
      <c r="X25" s="202">
        <v>19.309999999999999</v>
      </c>
      <c r="Y25" s="202">
        <v>0</v>
      </c>
      <c r="Z25" s="202">
        <v>28.97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27.96</v>
      </c>
      <c r="AJ25" s="202">
        <v>0</v>
      </c>
      <c r="AK25" s="202">
        <v>57.8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0</v>
      </c>
      <c r="L26" s="202">
        <v>265.31</v>
      </c>
      <c r="M26" s="202">
        <v>23.11</v>
      </c>
      <c r="N26" s="202">
        <v>9.66</v>
      </c>
      <c r="O26" s="202">
        <v>0</v>
      </c>
      <c r="P26" s="202">
        <v>0</v>
      </c>
      <c r="Q26" s="202">
        <v>1.93</v>
      </c>
      <c r="R26" s="202">
        <v>2.9</v>
      </c>
      <c r="S26" s="202">
        <v>1.93</v>
      </c>
      <c r="T26" s="202">
        <v>0</v>
      </c>
      <c r="U26" s="202">
        <v>62.03</v>
      </c>
      <c r="V26" s="202">
        <v>0</v>
      </c>
      <c r="W26" s="202">
        <v>0</v>
      </c>
      <c r="X26" s="202">
        <v>19.309999999999999</v>
      </c>
      <c r="Y26" s="202">
        <v>0</v>
      </c>
      <c r="Z26" s="202">
        <v>28.97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27.96</v>
      </c>
      <c r="AJ26" s="202">
        <v>0</v>
      </c>
      <c r="AK26" s="202">
        <v>57.8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1.93</v>
      </c>
      <c r="K27" s="202">
        <v>2.86</v>
      </c>
      <c r="L27" s="202">
        <v>265.31</v>
      </c>
      <c r="M27" s="202">
        <v>23.11</v>
      </c>
      <c r="N27" s="202">
        <v>34.99</v>
      </c>
      <c r="O27" s="202">
        <v>0</v>
      </c>
      <c r="P27" s="202">
        <v>40.659999999999997</v>
      </c>
      <c r="Q27" s="202">
        <v>6.46</v>
      </c>
      <c r="R27" s="202">
        <v>12.56</v>
      </c>
      <c r="S27" s="202">
        <v>7.82</v>
      </c>
      <c r="T27" s="202">
        <v>0</v>
      </c>
      <c r="U27" s="202">
        <v>62.03</v>
      </c>
      <c r="V27" s="202">
        <v>6.14</v>
      </c>
      <c r="W27" s="202">
        <v>13.22</v>
      </c>
      <c r="X27" s="202">
        <v>43.7</v>
      </c>
      <c r="Y27" s="202">
        <v>0</v>
      </c>
      <c r="Z27" s="202">
        <v>75.02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27.96</v>
      </c>
      <c r="AJ27" s="202">
        <v>0</v>
      </c>
      <c r="AK27" s="202">
        <v>57.8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4.04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1.93</v>
      </c>
      <c r="K28" s="202">
        <v>2.86</v>
      </c>
      <c r="L28" s="202">
        <v>265.31</v>
      </c>
      <c r="M28" s="202">
        <v>23.11</v>
      </c>
      <c r="N28" s="202">
        <v>34.99</v>
      </c>
      <c r="O28" s="202">
        <v>0</v>
      </c>
      <c r="P28" s="202">
        <v>40.659999999999997</v>
      </c>
      <c r="Q28" s="202">
        <v>6.46</v>
      </c>
      <c r="R28" s="202">
        <v>12.56</v>
      </c>
      <c r="S28" s="202">
        <v>7.82</v>
      </c>
      <c r="T28" s="202">
        <v>0</v>
      </c>
      <c r="U28" s="202">
        <v>62.03</v>
      </c>
      <c r="V28" s="202">
        <v>6.14</v>
      </c>
      <c r="W28" s="202">
        <v>13.22</v>
      </c>
      <c r="X28" s="202">
        <v>43.7</v>
      </c>
      <c r="Y28" s="202">
        <v>0</v>
      </c>
      <c r="Z28" s="202">
        <v>75.02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27.96</v>
      </c>
      <c r="AJ28" s="202">
        <v>0</v>
      </c>
      <c r="AK28" s="202">
        <v>57.8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8.26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1.93</v>
      </c>
      <c r="K29" s="202">
        <v>0</v>
      </c>
      <c r="L29" s="202">
        <v>265.31</v>
      </c>
      <c r="M29" s="202">
        <v>23.11</v>
      </c>
      <c r="N29" s="202">
        <v>34.99</v>
      </c>
      <c r="O29" s="202">
        <v>0</v>
      </c>
      <c r="P29" s="202">
        <v>40.659999999999997</v>
      </c>
      <c r="Q29" s="202">
        <v>6.46</v>
      </c>
      <c r="R29" s="202">
        <v>12.56</v>
      </c>
      <c r="S29" s="202">
        <v>7.82</v>
      </c>
      <c r="T29" s="202">
        <v>0</v>
      </c>
      <c r="U29" s="202">
        <v>62.03</v>
      </c>
      <c r="V29" s="202">
        <v>6.14</v>
      </c>
      <c r="W29" s="202">
        <v>13.22</v>
      </c>
      <c r="X29" s="202">
        <v>43.7</v>
      </c>
      <c r="Y29" s="202">
        <v>0</v>
      </c>
      <c r="Z29" s="202">
        <v>28.97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27.96</v>
      </c>
      <c r="AJ29" s="202">
        <v>0</v>
      </c>
      <c r="AK29" s="202">
        <v>57.8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10.15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1.93</v>
      </c>
      <c r="K30" s="202">
        <v>0</v>
      </c>
      <c r="L30" s="202">
        <v>265.31</v>
      </c>
      <c r="M30" s="202">
        <v>23.11</v>
      </c>
      <c r="N30" s="202">
        <v>34.99</v>
      </c>
      <c r="O30" s="202">
        <v>0</v>
      </c>
      <c r="P30" s="202">
        <v>40.659999999999997</v>
      </c>
      <c r="Q30" s="202">
        <v>6.46</v>
      </c>
      <c r="R30" s="202">
        <v>12.56</v>
      </c>
      <c r="S30" s="202">
        <v>7.82</v>
      </c>
      <c r="T30" s="202">
        <v>0</v>
      </c>
      <c r="U30" s="202">
        <v>62.03</v>
      </c>
      <c r="V30" s="202">
        <v>6.14</v>
      </c>
      <c r="W30" s="202">
        <v>13.22</v>
      </c>
      <c r="X30" s="202">
        <v>43.7</v>
      </c>
      <c r="Y30" s="202">
        <v>0</v>
      </c>
      <c r="Z30" s="202">
        <v>28.97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27.96</v>
      </c>
      <c r="AJ30" s="202">
        <v>0</v>
      </c>
      <c r="AK30" s="202">
        <v>57.8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13.2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0</v>
      </c>
      <c r="L31" s="202">
        <v>265.31</v>
      </c>
      <c r="M31" s="202">
        <v>23.11</v>
      </c>
      <c r="N31" s="202">
        <v>34.99</v>
      </c>
      <c r="O31" s="202">
        <v>0</v>
      </c>
      <c r="P31" s="202">
        <v>40.659999999999997</v>
      </c>
      <c r="Q31" s="202">
        <v>6.47</v>
      </c>
      <c r="R31" s="202">
        <v>13.01</v>
      </c>
      <c r="S31" s="202">
        <v>8.1</v>
      </c>
      <c r="T31" s="202">
        <v>0</v>
      </c>
      <c r="U31" s="202">
        <v>62.03</v>
      </c>
      <c r="V31" s="202">
        <v>6.14</v>
      </c>
      <c r="W31" s="202">
        <v>13.69</v>
      </c>
      <c r="X31" s="202">
        <v>43.7</v>
      </c>
      <c r="Y31" s="202">
        <v>0</v>
      </c>
      <c r="Z31" s="202">
        <v>28.97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27.96</v>
      </c>
      <c r="AJ31" s="202">
        <v>0</v>
      </c>
      <c r="AK31" s="202">
        <v>57.8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16.36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0</v>
      </c>
      <c r="L32" s="202">
        <v>265.31</v>
      </c>
      <c r="M32" s="202">
        <v>23.11</v>
      </c>
      <c r="N32" s="202">
        <v>34.99</v>
      </c>
      <c r="O32" s="202">
        <v>0</v>
      </c>
      <c r="P32" s="202">
        <v>40.659999999999997</v>
      </c>
      <c r="Q32" s="202">
        <v>6.47</v>
      </c>
      <c r="R32" s="202">
        <v>13.01</v>
      </c>
      <c r="S32" s="202">
        <v>8.1</v>
      </c>
      <c r="T32" s="202">
        <v>0</v>
      </c>
      <c r="U32" s="202">
        <v>62.03</v>
      </c>
      <c r="V32" s="202">
        <v>6.14</v>
      </c>
      <c r="W32" s="202">
        <v>13.22</v>
      </c>
      <c r="X32" s="202">
        <v>43.7</v>
      </c>
      <c r="Y32" s="202">
        <v>0</v>
      </c>
      <c r="Z32" s="202">
        <v>28.97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27.96</v>
      </c>
      <c r="AJ32" s="202">
        <v>0</v>
      </c>
      <c r="AK32" s="202">
        <v>57.8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18.2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0</v>
      </c>
      <c r="L33" s="202">
        <v>265.31</v>
      </c>
      <c r="M33" s="202">
        <v>23.11</v>
      </c>
      <c r="N33" s="202">
        <v>34.99</v>
      </c>
      <c r="O33" s="202">
        <v>0</v>
      </c>
      <c r="P33" s="202">
        <v>40.659999999999997</v>
      </c>
      <c r="Q33" s="202">
        <v>6.47</v>
      </c>
      <c r="R33" s="202">
        <v>13.01</v>
      </c>
      <c r="S33" s="202">
        <v>8.1</v>
      </c>
      <c r="T33" s="202">
        <v>0</v>
      </c>
      <c r="U33" s="202">
        <v>62.03</v>
      </c>
      <c r="V33" s="202">
        <v>6.14</v>
      </c>
      <c r="W33" s="202">
        <v>12.94</v>
      </c>
      <c r="X33" s="202">
        <v>43.7</v>
      </c>
      <c r="Y33" s="202">
        <v>0</v>
      </c>
      <c r="Z33" s="202">
        <v>28.97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27.95</v>
      </c>
      <c r="AJ33" s="202">
        <v>0</v>
      </c>
      <c r="AK33" s="202">
        <v>57.8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18.2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0</v>
      </c>
      <c r="L34" s="202">
        <v>265.31</v>
      </c>
      <c r="M34" s="202">
        <v>22.56</v>
      </c>
      <c r="N34" s="202">
        <v>34.99</v>
      </c>
      <c r="O34" s="202">
        <v>0</v>
      </c>
      <c r="P34" s="202">
        <v>40.659999999999997</v>
      </c>
      <c r="Q34" s="202">
        <v>1.93</v>
      </c>
      <c r="R34" s="202">
        <v>3</v>
      </c>
      <c r="S34" s="202">
        <v>2</v>
      </c>
      <c r="T34" s="202">
        <v>0</v>
      </c>
      <c r="U34" s="202">
        <v>62.03</v>
      </c>
      <c r="V34" s="202">
        <v>0</v>
      </c>
      <c r="W34" s="202">
        <v>0</v>
      </c>
      <c r="X34" s="202">
        <v>43.7</v>
      </c>
      <c r="Y34" s="202">
        <v>0</v>
      </c>
      <c r="Z34" s="202">
        <v>28.97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27.96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18.2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0</v>
      </c>
      <c r="L35" s="202">
        <v>264.86</v>
      </c>
      <c r="M35" s="202">
        <v>22.22</v>
      </c>
      <c r="N35" s="202">
        <v>9.66</v>
      </c>
      <c r="O35" s="202">
        <v>0</v>
      </c>
      <c r="P35" s="202">
        <v>0</v>
      </c>
      <c r="Q35" s="202">
        <v>1.93</v>
      </c>
      <c r="R35" s="202">
        <v>3</v>
      </c>
      <c r="S35" s="202">
        <v>2</v>
      </c>
      <c r="T35" s="202">
        <v>0</v>
      </c>
      <c r="U35" s="202">
        <v>62.03</v>
      </c>
      <c r="V35" s="202">
        <v>0</v>
      </c>
      <c r="W35" s="202">
        <v>0</v>
      </c>
      <c r="X35" s="202">
        <v>19.309999999999999</v>
      </c>
      <c r="Y35" s="202">
        <v>0</v>
      </c>
      <c r="Z35" s="202">
        <v>28.97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27.96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0</v>
      </c>
      <c r="L36" s="202">
        <v>264.86</v>
      </c>
      <c r="M36" s="202">
        <v>22.22</v>
      </c>
      <c r="N36" s="202">
        <v>9.66</v>
      </c>
      <c r="O36" s="202">
        <v>0</v>
      </c>
      <c r="P36" s="202">
        <v>40.659999999999997</v>
      </c>
      <c r="Q36" s="202">
        <v>1.93</v>
      </c>
      <c r="R36" s="202">
        <v>3</v>
      </c>
      <c r="S36" s="202">
        <v>2</v>
      </c>
      <c r="T36" s="202">
        <v>0</v>
      </c>
      <c r="U36" s="202">
        <v>62.03</v>
      </c>
      <c r="V36" s="202">
        <v>0</v>
      </c>
      <c r="W36" s="202">
        <v>0</v>
      </c>
      <c r="X36" s="202">
        <v>19.309999999999999</v>
      </c>
      <c r="Y36" s="202">
        <v>0</v>
      </c>
      <c r="Z36" s="202">
        <v>28.97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27.96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0</v>
      </c>
      <c r="L37" s="202">
        <v>259.75</v>
      </c>
      <c r="M37" s="202">
        <v>22.22</v>
      </c>
      <c r="N37" s="202">
        <v>9.66</v>
      </c>
      <c r="O37" s="202">
        <v>0</v>
      </c>
      <c r="P37" s="202">
        <v>40.659999999999997</v>
      </c>
      <c r="Q37" s="202">
        <v>1.93</v>
      </c>
      <c r="R37" s="202">
        <v>3</v>
      </c>
      <c r="S37" s="202">
        <v>2</v>
      </c>
      <c r="T37" s="202">
        <v>0</v>
      </c>
      <c r="U37" s="202">
        <v>62.03</v>
      </c>
      <c r="V37" s="202">
        <v>0</v>
      </c>
      <c r="W37" s="202">
        <v>0</v>
      </c>
      <c r="X37" s="202">
        <v>19.309999999999999</v>
      </c>
      <c r="Y37" s="202">
        <v>0</v>
      </c>
      <c r="Z37" s="202">
        <v>28.97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27.95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0</v>
      </c>
      <c r="L38" s="202">
        <v>259.75</v>
      </c>
      <c r="M38" s="202">
        <v>22.22</v>
      </c>
      <c r="N38" s="202">
        <v>9.66</v>
      </c>
      <c r="O38" s="202">
        <v>0</v>
      </c>
      <c r="P38" s="202">
        <v>40.659999999999997</v>
      </c>
      <c r="Q38" s="202">
        <v>1.93</v>
      </c>
      <c r="R38" s="202">
        <v>3</v>
      </c>
      <c r="S38" s="202">
        <v>2</v>
      </c>
      <c r="T38" s="202">
        <v>0</v>
      </c>
      <c r="U38" s="202">
        <v>62.03</v>
      </c>
      <c r="V38" s="202">
        <v>0</v>
      </c>
      <c r="W38" s="202">
        <v>0</v>
      </c>
      <c r="X38" s="202">
        <v>19.309999999999999</v>
      </c>
      <c r="Y38" s="202">
        <v>0</v>
      </c>
      <c r="Z38" s="202">
        <v>28.97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27.95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0.65</v>
      </c>
      <c r="J39" s="202">
        <v>1.93</v>
      </c>
      <c r="K39" s="202">
        <v>0</v>
      </c>
      <c r="L39" s="202">
        <v>259.75</v>
      </c>
      <c r="M39" s="202">
        <v>22.22</v>
      </c>
      <c r="N39" s="202">
        <v>9.66</v>
      </c>
      <c r="O39" s="202">
        <v>0</v>
      </c>
      <c r="P39" s="202">
        <v>40.659999999999997</v>
      </c>
      <c r="Q39" s="202">
        <v>1.93</v>
      </c>
      <c r="R39" s="202">
        <v>3</v>
      </c>
      <c r="S39" s="202">
        <v>2</v>
      </c>
      <c r="T39" s="202">
        <v>0</v>
      </c>
      <c r="U39" s="202">
        <v>62.03</v>
      </c>
      <c r="V39" s="202">
        <v>0</v>
      </c>
      <c r="W39" s="202">
        <v>0</v>
      </c>
      <c r="X39" s="202">
        <v>19.309999999999999</v>
      </c>
      <c r="Y39" s="202">
        <v>0</v>
      </c>
      <c r="Z39" s="202">
        <v>28.97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0.65</v>
      </c>
      <c r="J40" s="202">
        <v>1.93</v>
      </c>
      <c r="K40" s="202">
        <v>0</v>
      </c>
      <c r="L40" s="202">
        <v>259.75</v>
      </c>
      <c r="M40" s="202">
        <v>22.22</v>
      </c>
      <c r="N40" s="202">
        <v>9.66</v>
      </c>
      <c r="O40" s="202">
        <v>0</v>
      </c>
      <c r="P40" s="202">
        <v>40.659999999999997</v>
      </c>
      <c r="Q40" s="202">
        <v>1.93</v>
      </c>
      <c r="R40" s="202">
        <v>3</v>
      </c>
      <c r="S40" s="202">
        <v>2</v>
      </c>
      <c r="T40" s="202">
        <v>0</v>
      </c>
      <c r="U40" s="202">
        <v>62.03</v>
      </c>
      <c r="V40" s="202">
        <v>0</v>
      </c>
      <c r="W40" s="202">
        <v>0</v>
      </c>
      <c r="X40" s="202">
        <v>19.309999999999999</v>
      </c>
      <c r="Y40" s="202">
        <v>0</v>
      </c>
      <c r="Z40" s="202">
        <v>28.97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0</v>
      </c>
      <c r="L41" s="202">
        <v>259.75</v>
      </c>
      <c r="M41" s="202">
        <v>22.22</v>
      </c>
      <c r="N41" s="202">
        <v>9.66</v>
      </c>
      <c r="O41" s="202">
        <v>0</v>
      </c>
      <c r="P41" s="202">
        <v>40.659999999999997</v>
      </c>
      <c r="Q41" s="202">
        <v>1.93</v>
      </c>
      <c r="R41" s="202">
        <v>3</v>
      </c>
      <c r="S41" s="202">
        <v>2</v>
      </c>
      <c r="T41" s="202">
        <v>0</v>
      </c>
      <c r="U41" s="202">
        <v>62.03</v>
      </c>
      <c r="V41" s="202">
        <v>0</v>
      </c>
      <c r="W41" s="202">
        <v>0</v>
      </c>
      <c r="X41" s="202">
        <v>19.309999999999999</v>
      </c>
      <c r="Y41" s="202">
        <v>0</v>
      </c>
      <c r="Z41" s="202">
        <v>28.97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0</v>
      </c>
      <c r="L42" s="202">
        <v>259.75</v>
      </c>
      <c r="M42" s="202">
        <v>22.22</v>
      </c>
      <c r="N42" s="202">
        <v>9.66</v>
      </c>
      <c r="O42" s="202">
        <v>0</v>
      </c>
      <c r="P42" s="202">
        <v>40.659999999999997</v>
      </c>
      <c r="Q42" s="202">
        <v>1.93</v>
      </c>
      <c r="R42" s="202">
        <v>3</v>
      </c>
      <c r="S42" s="202">
        <v>2</v>
      </c>
      <c r="T42" s="202">
        <v>0</v>
      </c>
      <c r="U42" s="202">
        <v>62.03</v>
      </c>
      <c r="V42" s="202">
        <v>0</v>
      </c>
      <c r="W42" s="202">
        <v>0</v>
      </c>
      <c r="X42" s="202">
        <v>19.309999999999999</v>
      </c>
      <c r="Y42" s="202">
        <v>0</v>
      </c>
      <c r="Z42" s="202">
        <v>28.97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0</v>
      </c>
      <c r="L43" s="202">
        <v>259.75</v>
      </c>
      <c r="M43" s="202">
        <v>22.22</v>
      </c>
      <c r="N43" s="202">
        <v>9.66</v>
      </c>
      <c r="O43" s="202">
        <v>0</v>
      </c>
      <c r="P43" s="202">
        <v>40.659999999999997</v>
      </c>
      <c r="Q43" s="202">
        <v>1.93</v>
      </c>
      <c r="R43" s="202">
        <v>3</v>
      </c>
      <c r="S43" s="202">
        <v>2</v>
      </c>
      <c r="T43" s="202">
        <v>0</v>
      </c>
      <c r="U43" s="202">
        <v>62.03</v>
      </c>
      <c r="V43" s="202">
        <v>0</v>
      </c>
      <c r="W43" s="202">
        <v>0</v>
      </c>
      <c r="X43" s="202">
        <v>19.309999999999999</v>
      </c>
      <c r="Y43" s="202">
        <v>0</v>
      </c>
      <c r="Z43" s="202">
        <v>28.97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0</v>
      </c>
      <c r="L44" s="202">
        <v>259.75</v>
      </c>
      <c r="M44" s="202">
        <v>22.22</v>
      </c>
      <c r="N44" s="202">
        <v>9.66</v>
      </c>
      <c r="O44" s="202">
        <v>0</v>
      </c>
      <c r="P44" s="202">
        <v>40.659999999999997</v>
      </c>
      <c r="Q44" s="202">
        <v>1.93</v>
      </c>
      <c r="R44" s="202">
        <v>3</v>
      </c>
      <c r="S44" s="202">
        <v>2</v>
      </c>
      <c r="T44" s="202">
        <v>0</v>
      </c>
      <c r="U44" s="202">
        <v>62.03</v>
      </c>
      <c r="V44" s="202">
        <v>0</v>
      </c>
      <c r="W44" s="202">
        <v>0</v>
      </c>
      <c r="X44" s="202">
        <v>19.309999999999999</v>
      </c>
      <c r="Y44" s="202">
        <v>0</v>
      </c>
      <c r="Z44" s="202">
        <v>28.97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0</v>
      </c>
      <c r="L45" s="202">
        <v>259.75</v>
      </c>
      <c r="M45" s="202">
        <v>22.22</v>
      </c>
      <c r="N45" s="202">
        <v>9.66</v>
      </c>
      <c r="O45" s="202">
        <v>0</v>
      </c>
      <c r="P45" s="202">
        <v>40.659999999999997</v>
      </c>
      <c r="Q45" s="202">
        <v>1.93</v>
      </c>
      <c r="R45" s="202">
        <v>3</v>
      </c>
      <c r="S45" s="202">
        <v>2</v>
      </c>
      <c r="T45" s="202">
        <v>0</v>
      </c>
      <c r="U45" s="202">
        <v>62.03</v>
      </c>
      <c r="V45" s="202">
        <v>0</v>
      </c>
      <c r="W45" s="202">
        <v>0</v>
      </c>
      <c r="X45" s="202">
        <v>19.309999999999999</v>
      </c>
      <c r="Y45" s="202">
        <v>0</v>
      </c>
      <c r="Z45" s="202">
        <v>28.97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0</v>
      </c>
      <c r="L46" s="202">
        <v>259.75</v>
      </c>
      <c r="M46" s="202">
        <v>22.22</v>
      </c>
      <c r="N46" s="202">
        <v>9.66</v>
      </c>
      <c r="O46" s="202">
        <v>0</v>
      </c>
      <c r="P46" s="202">
        <v>40.659999999999997</v>
      </c>
      <c r="Q46" s="202">
        <v>1.93</v>
      </c>
      <c r="R46" s="202">
        <v>3</v>
      </c>
      <c r="S46" s="202">
        <v>2</v>
      </c>
      <c r="T46" s="202">
        <v>0</v>
      </c>
      <c r="U46" s="202">
        <v>62.03</v>
      </c>
      <c r="V46" s="202">
        <v>0</v>
      </c>
      <c r="W46" s="202">
        <v>0</v>
      </c>
      <c r="X46" s="202">
        <v>19.309999999999999</v>
      </c>
      <c r="Y46" s="202">
        <v>0</v>
      </c>
      <c r="Z46" s="202">
        <v>28.97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0</v>
      </c>
      <c r="L47" s="202">
        <v>260.47000000000003</v>
      </c>
      <c r="M47" s="202">
        <v>22.22</v>
      </c>
      <c r="N47" s="202">
        <v>9.66</v>
      </c>
      <c r="O47" s="202">
        <v>0</v>
      </c>
      <c r="P47" s="202">
        <v>40.659999999999997</v>
      </c>
      <c r="Q47" s="202">
        <v>1.93</v>
      </c>
      <c r="R47" s="202">
        <v>3.45</v>
      </c>
      <c r="S47" s="202">
        <v>2</v>
      </c>
      <c r="T47" s="202">
        <v>0</v>
      </c>
      <c r="U47" s="202">
        <v>62.03</v>
      </c>
      <c r="V47" s="202">
        <v>0</v>
      </c>
      <c r="W47" s="202">
        <v>0</v>
      </c>
      <c r="X47" s="202">
        <v>19.309999999999999</v>
      </c>
      <c r="Y47" s="202">
        <v>0</v>
      </c>
      <c r="Z47" s="202">
        <v>28.97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0</v>
      </c>
      <c r="L48" s="202">
        <v>260.47000000000003</v>
      </c>
      <c r="M48" s="202">
        <v>22.22</v>
      </c>
      <c r="N48" s="202">
        <v>9.66</v>
      </c>
      <c r="O48" s="202">
        <v>0</v>
      </c>
      <c r="P48" s="202">
        <v>40.659999999999997</v>
      </c>
      <c r="Q48" s="202">
        <v>1.93</v>
      </c>
      <c r="R48" s="202">
        <v>3.45</v>
      </c>
      <c r="S48" s="202">
        <v>2</v>
      </c>
      <c r="T48" s="202">
        <v>0</v>
      </c>
      <c r="U48" s="202">
        <v>62.03</v>
      </c>
      <c r="V48" s="202">
        <v>0</v>
      </c>
      <c r="W48" s="202">
        <v>0</v>
      </c>
      <c r="X48" s="202">
        <v>19.309999999999999</v>
      </c>
      <c r="Y48" s="202">
        <v>0</v>
      </c>
      <c r="Z48" s="202">
        <v>28.97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1.5</v>
      </c>
      <c r="L49" s="202">
        <v>259.74</v>
      </c>
      <c r="M49" s="202">
        <v>22.22</v>
      </c>
      <c r="N49" s="202">
        <v>9.66</v>
      </c>
      <c r="O49" s="202">
        <v>0</v>
      </c>
      <c r="P49" s="202">
        <v>40.659999999999997</v>
      </c>
      <c r="Q49" s="202">
        <v>1.93</v>
      </c>
      <c r="R49" s="202">
        <v>3.88</v>
      </c>
      <c r="S49" s="202">
        <v>2.34</v>
      </c>
      <c r="T49" s="202">
        <v>0</v>
      </c>
      <c r="U49" s="202">
        <v>62.03</v>
      </c>
      <c r="V49" s="202">
        <v>0</v>
      </c>
      <c r="W49" s="202">
        <v>0</v>
      </c>
      <c r="X49" s="202">
        <v>19.309999999999999</v>
      </c>
      <c r="Y49" s="202">
        <v>0</v>
      </c>
      <c r="Z49" s="202">
        <v>28.97</v>
      </c>
      <c r="AA49" s="202">
        <v>0</v>
      </c>
      <c r="AB49" s="202">
        <v>0</v>
      </c>
      <c r="AC49" s="202">
        <v>8.98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26.01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1.5</v>
      </c>
      <c r="L50" s="202">
        <v>259.74</v>
      </c>
      <c r="M50" s="202">
        <v>22.22</v>
      </c>
      <c r="N50" s="202">
        <v>9.66</v>
      </c>
      <c r="O50" s="202">
        <v>0</v>
      </c>
      <c r="P50" s="202">
        <v>40.659999999999997</v>
      </c>
      <c r="Q50" s="202">
        <v>1.93</v>
      </c>
      <c r="R50" s="202">
        <v>3.88</v>
      </c>
      <c r="S50" s="202">
        <v>2.34</v>
      </c>
      <c r="T50" s="202">
        <v>0</v>
      </c>
      <c r="U50" s="202">
        <v>62.03</v>
      </c>
      <c r="V50" s="202">
        <v>0</v>
      </c>
      <c r="W50" s="202">
        <v>0</v>
      </c>
      <c r="X50" s="202">
        <v>19.309999999999999</v>
      </c>
      <c r="Y50" s="202">
        <v>0</v>
      </c>
      <c r="Z50" s="202">
        <v>28.97</v>
      </c>
      <c r="AA50" s="202">
        <v>0</v>
      </c>
      <c r="AB50" s="202">
        <v>0</v>
      </c>
      <c r="AC50" s="202">
        <v>8.98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26.01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1.5</v>
      </c>
      <c r="L51" s="202">
        <v>267.97000000000003</v>
      </c>
      <c r="M51" s="202">
        <v>22.22</v>
      </c>
      <c r="N51" s="202">
        <v>9.66</v>
      </c>
      <c r="O51" s="202">
        <v>0</v>
      </c>
      <c r="P51" s="202">
        <v>40.659999999999997</v>
      </c>
      <c r="Q51" s="202">
        <v>1.93</v>
      </c>
      <c r="R51" s="202">
        <v>3.88</v>
      </c>
      <c r="S51" s="202">
        <v>2.34</v>
      </c>
      <c r="T51" s="202">
        <v>0</v>
      </c>
      <c r="U51" s="202">
        <v>62.03</v>
      </c>
      <c r="V51" s="202">
        <v>0</v>
      </c>
      <c r="W51" s="202">
        <v>0</v>
      </c>
      <c r="X51" s="202">
        <v>19.309999999999999</v>
      </c>
      <c r="Y51" s="202">
        <v>0</v>
      </c>
      <c r="Z51" s="202">
        <v>28.97</v>
      </c>
      <c r="AA51" s="202">
        <v>0</v>
      </c>
      <c r="AB51" s="202">
        <v>0</v>
      </c>
      <c r="AC51" s="202">
        <v>8.98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26.01</v>
      </c>
      <c r="AJ51" s="202">
        <v>0</v>
      </c>
      <c r="AK51" s="202">
        <v>57.8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1.5</v>
      </c>
      <c r="L52" s="202">
        <v>267.97000000000003</v>
      </c>
      <c r="M52" s="202">
        <v>22.22</v>
      </c>
      <c r="N52" s="202">
        <v>9.66</v>
      </c>
      <c r="O52" s="202">
        <v>0</v>
      </c>
      <c r="P52" s="202">
        <v>40.659999999999997</v>
      </c>
      <c r="Q52" s="202">
        <v>1.93</v>
      </c>
      <c r="R52" s="202">
        <v>3.88</v>
      </c>
      <c r="S52" s="202">
        <v>2.34</v>
      </c>
      <c r="T52" s="202">
        <v>0</v>
      </c>
      <c r="U52" s="202">
        <v>62.03</v>
      </c>
      <c r="V52" s="202">
        <v>0</v>
      </c>
      <c r="W52" s="202">
        <v>0</v>
      </c>
      <c r="X52" s="202">
        <v>19.309999999999999</v>
      </c>
      <c r="Y52" s="202">
        <v>0</v>
      </c>
      <c r="Z52" s="202">
        <v>28.97</v>
      </c>
      <c r="AA52" s="202">
        <v>0</v>
      </c>
      <c r="AB52" s="202">
        <v>0</v>
      </c>
      <c r="AC52" s="202">
        <v>8.98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26.01</v>
      </c>
      <c r="AJ52" s="202">
        <v>0</v>
      </c>
      <c r="AK52" s="202">
        <v>57.8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1.57</v>
      </c>
      <c r="L53" s="202">
        <v>269</v>
      </c>
      <c r="M53" s="202">
        <v>22.22</v>
      </c>
      <c r="N53" s="202">
        <v>9.66</v>
      </c>
      <c r="O53" s="202">
        <v>0</v>
      </c>
      <c r="P53" s="202">
        <v>40.659999999999997</v>
      </c>
      <c r="Q53" s="202">
        <v>1.93</v>
      </c>
      <c r="R53" s="202">
        <v>3.88</v>
      </c>
      <c r="S53" s="202">
        <v>2.34</v>
      </c>
      <c r="T53" s="202">
        <v>0</v>
      </c>
      <c r="U53" s="202">
        <v>62.03</v>
      </c>
      <c r="V53" s="202">
        <v>0</v>
      </c>
      <c r="W53" s="202">
        <v>0</v>
      </c>
      <c r="X53" s="202">
        <v>19.309999999999999</v>
      </c>
      <c r="Y53" s="202">
        <v>0</v>
      </c>
      <c r="Z53" s="202">
        <v>28.97</v>
      </c>
      <c r="AA53" s="202">
        <v>0</v>
      </c>
      <c r="AB53" s="202">
        <v>0</v>
      </c>
      <c r="AC53" s="202">
        <v>8.98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26.01</v>
      </c>
      <c r="AJ53" s="202">
        <v>0</v>
      </c>
      <c r="AK53" s="202">
        <v>57.8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1.57</v>
      </c>
      <c r="L54" s="202">
        <v>269</v>
      </c>
      <c r="M54" s="202">
        <v>22.22</v>
      </c>
      <c r="N54" s="202">
        <v>9.66</v>
      </c>
      <c r="O54" s="202">
        <v>0</v>
      </c>
      <c r="P54" s="202">
        <v>40.659999999999997</v>
      </c>
      <c r="Q54" s="202">
        <v>1.93</v>
      </c>
      <c r="R54" s="202">
        <v>6.66</v>
      </c>
      <c r="S54" s="202">
        <v>4.07</v>
      </c>
      <c r="T54" s="202">
        <v>0</v>
      </c>
      <c r="U54" s="202">
        <v>62.03</v>
      </c>
      <c r="V54" s="202">
        <v>0</v>
      </c>
      <c r="W54" s="202">
        <v>0</v>
      </c>
      <c r="X54" s="202">
        <v>19.309999999999999</v>
      </c>
      <c r="Y54" s="202">
        <v>0</v>
      </c>
      <c r="Z54" s="202">
        <v>28.97</v>
      </c>
      <c r="AA54" s="202">
        <v>0</v>
      </c>
      <c r="AB54" s="202">
        <v>0</v>
      </c>
      <c r="AC54" s="202">
        <v>8.98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26.01</v>
      </c>
      <c r="AJ54" s="202">
        <v>0</v>
      </c>
      <c r="AK54" s="202">
        <v>57.8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1.57</v>
      </c>
      <c r="L55" s="202">
        <v>269</v>
      </c>
      <c r="M55" s="202">
        <v>22.88</v>
      </c>
      <c r="N55" s="202">
        <v>9.66</v>
      </c>
      <c r="O55" s="202">
        <v>0</v>
      </c>
      <c r="P55" s="202">
        <v>40.659999999999997</v>
      </c>
      <c r="Q55" s="202">
        <v>1.93</v>
      </c>
      <c r="R55" s="202">
        <v>6.66</v>
      </c>
      <c r="S55" s="202">
        <v>4.07</v>
      </c>
      <c r="T55" s="202">
        <v>0</v>
      </c>
      <c r="U55" s="202">
        <v>62.03</v>
      </c>
      <c r="V55" s="202">
        <v>0</v>
      </c>
      <c r="W55" s="202">
        <v>0</v>
      </c>
      <c r="X55" s="202">
        <v>19.309999999999999</v>
      </c>
      <c r="Y55" s="202">
        <v>0</v>
      </c>
      <c r="Z55" s="202">
        <v>28.97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27.96</v>
      </c>
      <c r="AJ55" s="202">
        <v>0</v>
      </c>
      <c r="AK55" s="202">
        <v>57.8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1.57</v>
      </c>
      <c r="L56" s="202">
        <v>269</v>
      </c>
      <c r="M56" s="202">
        <v>22.22</v>
      </c>
      <c r="N56" s="202">
        <v>9.66</v>
      </c>
      <c r="O56" s="202">
        <v>0</v>
      </c>
      <c r="P56" s="202">
        <v>40.659999999999997</v>
      </c>
      <c r="Q56" s="202">
        <v>1.93</v>
      </c>
      <c r="R56" s="202">
        <v>6.66</v>
      </c>
      <c r="S56" s="202">
        <v>4.07</v>
      </c>
      <c r="T56" s="202">
        <v>0</v>
      </c>
      <c r="U56" s="202">
        <v>62.03</v>
      </c>
      <c r="V56" s="202">
        <v>0</v>
      </c>
      <c r="W56" s="202">
        <v>0</v>
      </c>
      <c r="X56" s="202">
        <v>19.309999999999999</v>
      </c>
      <c r="Y56" s="202">
        <v>0</v>
      </c>
      <c r="Z56" s="202">
        <v>28.97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27.96</v>
      </c>
      <c r="AJ56" s="202">
        <v>0</v>
      </c>
      <c r="AK56" s="202">
        <v>57.8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1.57</v>
      </c>
      <c r="L57" s="202">
        <v>269</v>
      </c>
      <c r="M57" s="202">
        <v>22.88</v>
      </c>
      <c r="N57" s="202">
        <v>9.66</v>
      </c>
      <c r="O57" s="202">
        <v>0</v>
      </c>
      <c r="P57" s="202">
        <v>40.659999999999997</v>
      </c>
      <c r="Q57" s="202">
        <v>3.56</v>
      </c>
      <c r="R57" s="202">
        <v>6.8</v>
      </c>
      <c r="S57" s="202">
        <v>4.22</v>
      </c>
      <c r="T57" s="202">
        <v>0</v>
      </c>
      <c r="U57" s="202">
        <v>62.03</v>
      </c>
      <c r="V57" s="202">
        <v>0</v>
      </c>
      <c r="W57" s="202">
        <v>0</v>
      </c>
      <c r="X57" s="202">
        <v>19.309999999999999</v>
      </c>
      <c r="Y57" s="202">
        <v>0</v>
      </c>
      <c r="Z57" s="202">
        <v>28.97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27.96</v>
      </c>
      <c r="AJ57" s="202">
        <v>0</v>
      </c>
      <c r="AK57" s="202">
        <v>57.8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1.57</v>
      </c>
      <c r="L58" s="202">
        <v>269</v>
      </c>
      <c r="M58" s="202">
        <v>22.88</v>
      </c>
      <c r="N58" s="202">
        <v>9.66</v>
      </c>
      <c r="O58" s="202">
        <v>0</v>
      </c>
      <c r="P58" s="202">
        <v>40.659999999999997</v>
      </c>
      <c r="Q58" s="202">
        <v>3.56</v>
      </c>
      <c r="R58" s="202">
        <v>6.8</v>
      </c>
      <c r="S58" s="202">
        <v>4.22</v>
      </c>
      <c r="T58" s="202">
        <v>0</v>
      </c>
      <c r="U58" s="202">
        <v>62.03</v>
      </c>
      <c r="V58" s="202">
        <v>0</v>
      </c>
      <c r="W58" s="202">
        <v>0</v>
      </c>
      <c r="X58" s="202">
        <v>19.309999999999999</v>
      </c>
      <c r="Y58" s="202">
        <v>0</v>
      </c>
      <c r="Z58" s="202">
        <v>28.97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27.96</v>
      </c>
      <c r="AJ58" s="202">
        <v>0</v>
      </c>
      <c r="AK58" s="202">
        <v>57.8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1.57</v>
      </c>
      <c r="L59" s="202">
        <v>269</v>
      </c>
      <c r="M59" s="202">
        <v>23.01</v>
      </c>
      <c r="N59" s="202">
        <v>34.99</v>
      </c>
      <c r="O59" s="202">
        <v>0</v>
      </c>
      <c r="P59" s="202">
        <v>40.659999999999997</v>
      </c>
      <c r="Q59" s="202">
        <v>3.56</v>
      </c>
      <c r="R59" s="202">
        <v>6.8</v>
      </c>
      <c r="S59" s="202">
        <v>4.22</v>
      </c>
      <c r="T59" s="202">
        <v>0</v>
      </c>
      <c r="U59" s="202">
        <v>62.03</v>
      </c>
      <c r="V59" s="202">
        <v>0</v>
      </c>
      <c r="W59" s="202">
        <v>0</v>
      </c>
      <c r="X59" s="202">
        <v>19.309999999999999</v>
      </c>
      <c r="Y59" s="202">
        <v>0</v>
      </c>
      <c r="Z59" s="202">
        <v>52.18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27.96</v>
      </c>
      <c r="AJ59" s="202">
        <v>0</v>
      </c>
      <c r="AK59" s="202">
        <v>57.83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1.57</v>
      </c>
      <c r="L60" s="202">
        <v>269</v>
      </c>
      <c r="M60" s="202">
        <v>23.01</v>
      </c>
      <c r="N60" s="202">
        <v>34.99</v>
      </c>
      <c r="O60" s="202">
        <v>0</v>
      </c>
      <c r="P60" s="202">
        <v>40.659999999999997</v>
      </c>
      <c r="Q60" s="202">
        <v>3.56</v>
      </c>
      <c r="R60" s="202">
        <v>6.8</v>
      </c>
      <c r="S60" s="202">
        <v>4.22</v>
      </c>
      <c r="T60" s="202">
        <v>0</v>
      </c>
      <c r="U60" s="202">
        <v>62.03</v>
      </c>
      <c r="V60" s="202">
        <v>0</v>
      </c>
      <c r="W60" s="202">
        <v>0</v>
      </c>
      <c r="X60" s="202">
        <v>19.309999999999999</v>
      </c>
      <c r="Y60" s="202">
        <v>0</v>
      </c>
      <c r="Z60" s="202">
        <v>52.18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27.96</v>
      </c>
      <c r="AJ60" s="202">
        <v>0</v>
      </c>
      <c r="AK60" s="202">
        <v>57.83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1.57</v>
      </c>
      <c r="L61" s="202">
        <v>269</v>
      </c>
      <c r="M61" s="202">
        <v>23.01</v>
      </c>
      <c r="N61" s="202">
        <v>34.99</v>
      </c>
      <c r="O61" s="202">
        <v>0</v>
      </c>
      <c r="P61" s="202">
        <v>40.659999999999997</v>
      </c>
      <c r="Q61" s="202">
        <v>3.56</v>
      </c>
      <c r="R61" s="202">
        <v>6.91</v>
      </c>
      <c r="S61" s="202">
        <v>4.3</v>
      </c>
      <c r="T61" s="202">
        <v>0</v>
      </c>
      <c r="U61" s="202">
        <v>62.03</v>
      </c>
      <c r="V61" s="202">
        <v>0</v>
      </c>
      <c r="W61" s="202">
        <v>0</v>
      </c>
      <c r="X61" s="202">
        <v>15</v>
      </c>
      <c r="Y61" s="202">
        <v>0</v>
      </c>
      <c r="Z61" s="202">
        <v>28.97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27.96</v>
      </c>
      <c r="AJ61" s="202">
        <v>0</v>
      </c>
      <c r="AK61" s="202">
        <v>57.83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1.57</v>
      </c>
      <c r="L62" s="202">
        <v>269</v>
      </c>
      <c r="M62" s="202">
        <v>22.22</v>
      </c>
      <c r="N62" s="202">
        <v>34.99</v>
      </c>
      <c r="O62" s="202">
        <v>0</v>
      </c>
      <c r="P62" s="202">
        <v>40.659999999999997</v>
      </c>
      <c r="Q62" s="202">
        <v>3.56</v>
      </c>
      <c r="R62" s="202">
        <v>6.91</v>
      </c>
      <c r="S62" s="202">
        <v>4.3</v>
      </c>
      <c r="T62" s="202">
        <v>0</v>
      </c>
      <c r="U62" s="202">
        <v>62.03</v>
      </c>
      <c r="V62" s="202">
        <v>0</v>
      </c>
      <c r="W62" s="202">
        <v>0</v>
      </c>
      <c r="X62" s="202">
        <v>15</v>
      </c>
      <c r="Y62" s="202">
        <v>0</v>
      </c>
      <c r="Z62" s="202">
        <v>28.97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27.96</v>
      </c>
      <c r="AJ62" s="202">
        <v>0</v>
      </c>
      <c r="AK62" s="202">
        <v>57.83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1.57</v>
      </c>
      <c r="L63" s="202">
        <v>269</v>
      </c>
      <c r="M63" s="202">
        <v>22.22</v>
      </c>
      <c r="N63" s="202">
        <v>34.99</v>
      </c>
      <c r="O63" s="202">
        <v>0</v>
      </c>
      <c r="P63" s="202">
        <v>40.659999999999997</v>
      </c>
      <c r="Q63" s="202">
        <v>3.56</v>
      </c>
      <c r="R63" s="202">
        <v>6.91</v>
      </c>
      <c r="S63" s="202">
        <v>4.3</v>
      </c>
      <c r="T63" s="202">
        <v>0</v>
      </c>
      <c r="U63" s="202">
        <v>62.03</v>
      </c>
      <c r="V63" s="202">
        <v>1.88</v>
      </c>
      <c r="W63" s="202">
        <v>5.36</v>
      </c>
      <c r="X63" s="202">
        <v>22.3</v>
      </c>
      <c r="Y63" s="202">
        <v>0</v>
      </c>
      <c r="Z63" s="202">
        <v>28.97</v>
      </c>
      <c r="AA63" s="202">
        <v>0</v>
      </c>
      <c r="AB63" s="202">
        <v>0</v>
      </c>
      <c r="AC63" s="202">
        <v>8.98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26.01</v>
      </c>
      <c r="AJ63" s="202">
        <v>0</v>
      </c>
      <c r="AK63" s="202">
        <v>57.83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1.57</v>
      </c>
      <c r="L64" s="202">
        <v>269</v>
      </c>
      <c r="M64" s="202">
        <v>22.22</v>
      </c>
      <c r="N64" s="202">
        <v>34.99</v>
      </c>
      <c r="O64" s="202">
        <v>0</v>
      </c>
      <c r="P64" s="202">
        <v>40.659999999999997</v>
      </c>
      <c r="Q64" s="202">
        <v>3.56</v>
      </c>
      <c r="R64" s="202">
        <v>6.91</v>
      </c>
      <c r="S64" s="202">
        <v>4.3</v>
      </c>
      <c r="T64" s="202">
        <v>0</v>
      </c>
      <c r="U64" s="202">
        <v>62.03</v>
      </c>
      <c r="V64" s="202">
        <v>1.88</v>
      </c>
      <c r="W64" s="202">
        <v>5.36</v>
      </c>
      <c r="X64" s="202">
        <v>22.3</v>
      </c>
      <c r="Y64" s="202">
        <v>0</v>
      </c>
      <c r="Z64" s="202">
        <v>28.97</v>
      </c>
      <c r="AA64" s="202">
        <v>0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56</v>
      </c>
      <c r="AJ64" s="202">
        <v>0</v>
      </c>
      <c r="AK64" s="202">
        <v>57.83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1.57</v>
      </c>
      <c r="L65" s="202">
        <v>269</v>
      </c>
      <c r="M65" s="202">
        <v>22.22</v>
      </c>
      <c r="N65" s="202">
        <v>34.99</v>
      </c>
      <c r="O65" s="202">
        <v>0</v>
      </c>
      <c r="P65" s="202">
        <v>40.659999999999997</v>
      </c>
      <c r="Q65" s="202">
        <v>3.56</v>
      </c>
      <c r="R65" s="202">
        <v>6.91</v>
      </c>
      <c r="S65" s="202">
        <v>4.3</v>
      </c>
      <c r="T65" s="202">
        <v>0</v>
      </c>
      <c r="U65" s="202">
        <v>62.03</v>
      </c>
      <c r="V65" s="202">
        <v>1.88</v>
      </c>
      <c r="W65" s="202">
        <v>5.36</v>
      </c>
      <c r="X65" s="202">
        <v>22.3</v>
      </c>
      <c r="Y65" s="202">
        <v>0</v>
      </c>
      <c r="Z65" s="202">
        <v>28.97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27.96</v>
      </c>
      <c r="AJ65" s="202">
        <v>0</v>
      </c>
      <c r="AK65" s="202">
        <v>57.83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1.57</v>
      </c>
      <c r="L66" s="202">
        <v>269</v>
      </c>
      <c r="M66" s="202">
        <v>22.22</v>
      </c>
      <c r="N66" s="202">
        <v>34.99</v>
      </c>
      <c r="O66" s="202">
        <v>0</v>
      </c>
      <c r="P66" s="202">
        <v>40.659999999999997</v>
      </c>
      <c r="Q66" s="202">
        <v>3.56</v>
      </c>
      <c r="R66" s="202">
        <v>6.91</v>
      </c>
      <c r="S66" s="202">
        <v>4.3</v>
      </c>
      <c r="T66" s="202">
        <v>0</v>
      </c>
      <c r="U66" s="202">
        <v>62.03</v>
      </c>
      <c r="V66" s="202">
        <v>1.88</v>
      </c>
      <c r="W66" s="202">
        <v>7.02</v>
      </c>
      <c r="X66" s="202">
        <v>30.99</v>
      </c>
      <c r="Y66" s="202">
        <v>0</v>
      </c>
      <c r="Z66" s="202">
        <v>28.97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27.96</v>
      </c>
      <c r="AJ66" s="202">
        <v>0</v>
      </c>
      <c r="AK66" s="202">
        <v>57.83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1.57</v>
      </c>
      <c r="L67" s="202">
        <v>269</v>
      </c>
      <c r="M67" s="202">
        <v>22.22</v>
      </c>
      <c r="N67" s="202">
        <v>34.99</v>
      </c>
      <c r="O67" s="202">
        <v>0</v>
      </c>
      <c r="P67" s="202">
        <v>40.659999999999997</v>
      </c>
      <c r="Q67" s="202">
        <v>3.37</v>
      </c>
      <c r="R67" s="202">
        <v>6.77</v>
      </c>
      <c r="S67" s="202">
        <v>4.17</v>
      </c>
      <c r="T67" s="202">
        <v>0</v>
      </c>
      <c r="U67" s="202">
        <v>62.03</v>
      </c>
      <c r="V67" s="202">
        <v>0</v>
      </c>
      <c r="W67" s="202">
        <v>0</v>
      </c>
      <c r="X67" s="202">
        <v>14.48</v>
      </c>
      <c r="Y67" s="202">
        <v>0</v>
      </c>
      <c r="Z67" s="202">
        <v>28.97</v>
      </c>
      <c r="AA67" s="202">
        <v>0</v>
      </c>
      <c r="AB67" s="202">
        <v>0</v>
      </c>
      <c r="AC67" s="202">
        <v>9.25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26.01</v>
      </c>
      <c r="AJ67" s="202">
        <v>0</v>
      </c>
      <c r="AK67" s="202">
        <v>57.83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1.57</v>
      </c>
      <c r="L68" s="202">
        <v>269</v>
      </c>
      <c r="M68" s="202">
        <v>22.22</v>
      </c>
      <c r="N68" s="202">
        <v>34.99</v>
      </c>
      <c r="O68" s="202">
        <v>0</v>
      </c>
      <c r="P68" s="202">
        <v>40.659999999999997</v>
      </c>
      <c r="Q68" s="202">
        <v>3.37</v>
      </c>
      <c r="R68" s="202">
        <v>6.77</v>
      </c>
      <c r="S68" s="202">
        <v>4.17</v>
      </c>
      <c r="T68" s="202">
        <v>0</v>
      </c>
      <c r="U68" s="202">
        <v>62.03</v>
      </c>
      <c r="V68" s="202">
        <v>0</v>
      </c>
      <c r="W68" s="202">
        <v>0</v>
      </c>
      <c r="X68" s="202">
        <v>14.48</v>
      </c>
      <c r="Y68" s="202">
        <v>0</v>
      </c>
      <c r="Z68" s="202">
        <v>28.97</v>
      </c>
      <c r="AA68" s="202">
        <v>0</v>
      </c>
      <c r="AB68" s="202">
        <v>0</v>
      </c>
      <c r="AC68" s="202">
        <v>9.25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26.01</v>
      </c>
      <c r="AJ68" s="202">
        <v>0</v>
      </c>
      <c r="AK68" s="202">
        <v>57.83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0</v>
      </c>
      <c r="L69" s="202">
        <v>259.75</v>
      </c>
      <c r="M69" s="202">
        <v>22.22</v>
      </c>
      <c r="N69" s="202">
        <v>34.99</v>
      </c>
      <c r="O69" s="202">
        <v>0</v>
      </c>
      <c r="P69" s="202">
        <v>40.659999999999997</v>
      </c>
      <c r="Q69" s="202">
        <v>1.93</v>
      </c>
      <c r="R69" s="202">
        <v>2.9</v>
      </c>
      <c r="S69" s="202">
        <v>1.93</v>
      </c>
      <c r="T69" s="202">
        <v>0</v>
      </c>
      <c r="U69" s="202">
        <v>62.03</v>
      </c>
      <c r="V69" s="202">
        <v>0</v>
      </c>
      <c r="W69" s="202">
        <v>0</v>
      </c>
      <c r="X69" s="202">
        <v>14.48</v>
      </c>
      <c r="Y69" s="202">
        <v>0</v>
      </c>
      <c r="Z69" s="202">
        <v>28.97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27.96</v>
      </c>
      <c r="AJ69" s="202">
        <v>0</v>
      </c>
      <c r="AK69" s="202">
        <v>57.8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15.17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0</v>
      </c>
      <c r="L70" s="202">
        <v>259.75</v>
      </c>
      <c r="M70" s="202">
        <v>22.22</v>
      </c>
      <c r="N70" s="202">
        <v>34.99</v>
      </c>
      <c r="O70" s="202">
        <v>0</v>
      </c>
      <c r="P70" s="202">
        <v>40.659999999999997</v>
      </c>
      <c r="Q70" s="202">
        <v>1.93</v>
      </c>
      <c r="R70" s="202">
        <v>2.9</v>
      </c>
      <c r="S70" s="202">
        <v>1.93</v>
      </c>
      <c r="T70" s="202">
        <v>0</v>
      </c>
      <c r="U70" s="202">
        <v>62.03</v>
      </c>
      <c r="V70" s="202">
        <v>0</v>
      </c>
      <c r="W70" s="202">
        <v>0</v>
      </c>
      <c r="X70" s="202">
        <v>14.48</v>
      </c>
      <c r="Y70" s="202">
        <v>0</v>
      </c>
      <c r="Z70" s="202">
        <v>28.97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27.96</v>
      </c>
      <c r="AJ70" s="202">
        <v>0</v>
      </c>
      <c r="AK70" s="202">
        <v>57.8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12.87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0</v>
      </c>
      <c r="L71" s="202">
        <v>259.75</v>
      </c>
      <c r="M71" s="202">
        <v>22.22</v>
      </c>
      <c r="N71" s="202">
        <v>34.99</v>
      </c>
      <c r="O71" s="202">
        <v>0</v>
      </c>
      <c r="P71" s="202">
        <v>40.659999999999997</v>
      </c>
      <c r="Q71" s="202">
        <v>1.93</v>
      </c>
      <c r="R71" s="202">
        <v>2.9</v>
      </c>
      <c r="S71" s="202">
        <v>1.93</v>
      </c>
      <c r="T71" s="202">
        <v>0</v>
      </c>
      <c r="U71" s="202">
        <v>62.03</v>
      </c>
      <c r="V71" s="202">
        <v>0</v>
      </c>
      <c r="W71" s="202">
        <v>0</v>
      </c>
      <c r="X71" s="202">
        <v>14.48</v>
      </c>
      <c r="Y71" s="202">
        <v>0</v>
      </c>
      <c r="Z71" s="202">
        <v>28.97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27.96</v>
      </c>
      <c r="AJ71" s="202">
        <v>0</v>
      </c>
      <c r="AK71" s="202">
        <v>57.8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11.04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0</v>
      </c>
      <c r="L72" s="202">
        <v>259.75</v>
      </c>
      <c r="M72" s="202">
        <v>22.22</v>
      </c>
      <c r="N72" s="202">
        <v>34.99</v>
      </c>
      <c r="O72" s="202">
        <v>0</v>
      </c>
      <c r="P72" s="202">
        <v>40.659999999999997</v>
      </c>
      <c r="Q72" s="202">
        <v>1.93</v>
      </c>
      <c r="R72" s="202">
        <v>2.9</v>
      </c>
      <c r="S72" s="202">
        <v>1.93</v>
      </c>
      <c r="T72" s="202">
        <v>0</v>
      </c>
      <c r="U72" s="202">
        <v>62.03</v>
      </c>
      <c r="V72" s="202">
        <v>0</v>
      </c>
      <c r="W72" s="202">
        <v>0</v>
      </c>
      <c r="X72" s="202">
        <v>14.48</v>
      </c>
      <c r="Y72" s="202">
        <v>0</v>
      </c>
      <c r="Z72" s="202">
        <v>28.97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27.96</v>
      </c>
      <c r="AJ72" s="202">
        <v>0</v>
      </c>
      <c r="AK72" s="202">
        <v>57.8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10.039999999999999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1.93</v>
      </c>
      <c r="K73" s="202">
        <v>0</v>
      </c>
      <c r="L73" s="202">
        <v>259.75</v>
      </c>
      <c r="M73" s="202">
        <v>22.22</v>
      </c>
      <c r="N73" s="202">
        <v>34.99</v>
      </c>
      <c r="O73" s="202">
        <v>0</v>
      </c>
      <c r="P73" s="202">
        <v>40.659999999999997</v>
      </c>
      <c r="Q73" s="202">
        <v>1.93</v>
      </c>
      <c r="R73" s="202">
        <v>2.9</v>
      </c>
      <c r="S73" s="202">
        <v>1.93</v>
      </c>
      <c r="T73" s="202">
        <v>0</v>
      </c>
      <c r="U73" s="202">
        <v>62.03</v>
      </c>
      <c r="V73" s="202">
        <v>0</v>
      </c>
      <c r="W73" s="202">
        <v>0</v>
      </c>
      <c r="X73" s="202">
        <v>14.48</v>
      </c>
      <c r="Y73" s="202">
        <v>0</v>
      </c>
      <c r="Z73" s="202">
        <v>28.97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27.96</v>
      </c>
      <c r="AJ73" s="202">
        <v>0</v>
      </c>
      <c r="AK73" s="202">
        <v>57.8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8.35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1.93</v>
      </c>
      <c r="K74" s="202">
        <v>0</v>
      </c>
      <c r="L74" s="202">
        <v>259.75</v>
      </c>
      <c r="M74" s="202">
        <v>22.22</v>
      </c>
      <c r="N74" s="202">
        <v>34.99</v>
      </c>
      <c r="O74" s="202">
        <v>0</v>
      </c>
      <c r="P74" s="202">
        <v>40.659999999999997</v>
      </c>
      <c r="Q74" s="202">
        <v>1.93</v>
      </c>
      <c r="R74" s="202">
        <v>2.9</v>
      </c>
      <c r="S74" s="202">
        <v>1.93</v>
      </c>
      <c r="T74" s="202">
        <v>0</v>
      </c>
      <c r="U74" s="202">
        <v>62.03</v>
      </c>
      <c r="V74" s="202">
        <v>0</v>
      </c>
      <c r="W74" s="202">
        <v>0</v>
      </c>
      <c r="X74" s="202">
        <v>14.48</v>
      </c>
      <c r="Y74" s="202">
        <v>0</v>
      </c>
      <c r="Z74" s="202">
        <v>28.97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27.96</v>
      </c>
      <c r="AJ74" s="202">
        <v>0</v>
      </c>
      <c r="AK74" s="202">
        <v>57.8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4.79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1.93</v>
      </c>
      <c r="K75" s="202">
        <v>1.57</v>
      </c>
      <c r="L75" s="202">
        <v>259.75</v>
      </c>
      <c r="M75" s="202">
        <v>22.22</v>
      </c>
      <c r="N75" s="202">
        <v>34.99</v>
      </c>
      <c r="O75" s="202">
        <v>0</v>
      </c>
      <c r="P75" s="202">
        <v>40.659999999999997</v>
      </c>
      <c r="Q75" s="202">
        <v>1.93</v>
      </c>
      <c r="R75" s="202">
        <v>2.9</v>
      </c>
      <c r="S75" s="202">
        <v>1.93</v>
      </c>
      <c r="T75" s="202">
        <v>0</v>
      </c>
      <c r="U75" s="202">
        <v>62.03</v>
      </c>
      <c r="V75" s="202">
        <v>0</v>
      </c>
      <c r="W75" s="202">
        <v>0</v>
      </c>
      <c r="X75" s="202">
        <v>14.48</v>
      </c>
      <c r="Y75" s="202">
        <v>0</v>
      </c>
      <c r="Z75" s="202">
        <v>28.97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27.96</v>
      </c>
      <c r="AJ75" s="202">
        <v>0</v>
      </c>
      <c r="AK75" s="202">
        <v>57.8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1.93</v>
      </c>
      <c r="K76" s="202">
        <v>1.57</v>
      </c>
      <c r="L76" s="202">
        <v>259.75</v>
      </c>
      <c r="M76" s="202">
        <v>22.22</v>
      </c>
      <c r="N76" s="202">
        <v>34.99</v>
      </c>
      <c r="O76" s="202">
        <v>0</v>
      </c>
      <c r="P76" s="202">
        <v>40.659999999999997</v>
      </c>
      <c r="Q76" s="202">
        <v>1.93</v>
      </c>
      <c r="R76" s="202">
        <v>2.9</v>
      </c>
      <c r="S76" s="202">
        <v>1.93</v>
      </c>
      <c r="T76" s="202">
        <v>0</v>
      </c>
      <c r="U76" s="202">
        <v>62.03</v>
      </c>
      <c r="V76" s="202">
        <v>0</v>
      </c>
      <c r="W76" s="202">
        <v>0</v>
      </c>
      <c r="X76" s="202">
        <v>14.48</v>
      </c>
      <c r="Y76" s="202">
        <v>0</v>
      </c>
      <c r="Z76" s="202">
        <v>28.97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27.96</v>
      </c>
      <c r="AJ76" s="202">
        <v>0</v>
      </c>
      <c r="AK76" s="202">
        <v>57.8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1.93</v>
      </c>
      <c r="K77" s="202">
        <v>1.57</v>
      </c>
      <c r="L77" s="202">
        <v>259.75</v>
      </c>
      <c r="M77" s="202">
        <v>22.22</v>
      </c>
      <c r="N77" s="202">
        <v>34.99</v>
      </c>
      <c r="O77" s="202">
        <v>0</v>
      </c>
      <c r="P77" s="202">
        <v>40.44</v>
      </c>
      <c r="Q77" s="202">
        <v>1.93</v>
      </c>
      <c r="R77" s="202">
        <v>2.9</v>
      </c>
      <c r="S77" s="202">
        <v>1.93</v>
      </c>
      <c r="T77" s="202">
        <v>0</v>
      </c>
      <c r="U77" s="202">
        <v>62.03</v>
      </c>
      <c r="V77" s="202">
        <v>0</v>
      </c>
      <c r="W77" s="202">
        <v>0</v>
      </c>
      <c r="X77" s="202">
        <v>14.48</v>
      </c>
      <c r="Y77" s="202">
        <v>0</v>
      </c>
      <c r="Z77" s="202">
        <v>28.97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27.96</v>
      </c>
      <c r="AJ77" s="202">
        <v>0</v>
      </c>
      <c r="AK77" s="202">
        <v>57.8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1.93</v>
      </c>
      <c r="K78" s="202">
        <v>1.57</v>
      </c>
      <c r="L78" s="202">
        <v>259.75</v>
      </c>
      <c r="M78" s="202">
        <v>22.22</v>
      </c>
      <c r="N78" s="202">
        <v>34.99</v>
      </c>
      <c r="O78" s="202">
        <v>0</v>
      </c>
      <c r="P78" s="202">
        <v>40.44</v>
      </c>
      <c r="Q78" s="202">
        <v>6.46</v>
      </c>
      <c r="R78" s="202">
        <v>12.56</v>
      </c>
      <c r="S78" s="202">
        <v>7.82</v>
      </c>
      <c r="T78" s="202">
        <v>0</v>
      </c>
      <c r="U78" s="202">
        <v>62.03</v>
      </c>
      <c r="V78" s="202">
        <v>5.79</v>
      </c>
      <c r="W78" s="202">
        <v>13.22</v>
      </c>
      <c r="X78" s="202">
        <v>42.49</v>
      </c>
      <c r="Y78" s="202">
        <v>0</v>
      </c>
      <c r="Z78" s="202">
        <v>28.97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27.96</v>
      </c>
      <c r="AJ78" s="202">
        <v>0</v>
      </c>
      <c r="AK78" s="202">
        <v>57.8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1.93</v>
      </c>
      <c r="K79" s="202">
        <v>1.57</v>
      </c>
      <c r="L79" s="202">
        <v>269</v>
      </c>
      <c r="M79" s="202">
        <v>22.22</v>
      </c>
      <c r="N79" s="202">
        <v>34.99</v>
      </c>
      <c r="O79" s="202">
        <v>0</v>
      </c>
      <c r="P79" s="202">
        <v>40.44</v>
      </c>
      <c r="Q79" s="202">
        <v>6.46</v>
      </c>
      <c r="R79" s="202">
        <v>12.56</v>
      </c>
      <c r="S79" s="202">
        <v>7.82</v>
      </c>
      <c r="T79" s="202">
        <v>0</v>
      </c>
      <c r="U79" s="202">
        <v>60.82</v>
      </c>
      <c r="V79" s="202">
        <v>5.79</v>
      </c>
      <c r="W79" s="202">
        <v>13.22</v>
      </c>
      <c r="X79" s="202">
        <v>42.49</v>
      </c>
      <c r="Y79" s="202">
        <v>0</v>
      </c>
      <c r="Z79" s="202">
        <v>28.97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27.96</v>
      </c>
      <c r="AJ79" s="202">
        <v>0</v>
      </c>
      <c r="AK79" s="202">
        <v>57.8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1.93</v>
      </c>
      <c r="K80" s="202">
        <v>1.49</v>
      </c>
      <c r="L80" s="202">
        <v>259.74</v>
      </c>
      <c r="M80" s="202">
        <v>22.22</v>
      </c>
      <c r="N80" s="202">
        <v>34.99</v>
      </c>
      <c r="O80" s="202">
        <v>0</v>
      </c>
      <c r="P80" s="202">
        <v>40.44</v>
      </c>
      <c r="Q80" s="202">
        <v>6.46</v>
      </c>
      <c r="R80" s="202">
        <v>12.56</v>
      </c>
      <c r="S80" s="202">
        <v>7.82</v>
      </c>
      <c r="T80" s="202">
        <v>0</v>
      </c>
      <c r="U80" s="202">
        <v>60.82</v>
      </c>
      <c r="V80" s="202">
        <v>5.79</v>
      </c>
      <c r="W80" s="202">
        <v>13.22</v>
      </c>
      <c r="X80" s="202">
        <v>42.49</v>
      </c>
      <c r="Y80" s="202">
        <v>0</v>
      </c>
      <c r="Z80" s="202">
        <v>28.97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27.96</v>
      </c>
      <c r="AJ80" s="202">
        <v>0</v>
      </c>
      <c r="AK80" s="202">
        <v>57.8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1.93</v>
      </c>
      <c r="K81" s="202">
        <v>0</v>
      </c>
      <c r="L81" s="202">
        <v>259.75</v>
      </c>
      <c r="M81" s="202">
        <v>22.22</v>
      </c>
      <c r="N81" s="202">
        <v>34.99</v>
      </c>
      <c r="O81" s="202">
        <v>0</v>
      </c>
      <c r="P81" s="202">
        <v>40.44</v>
      </c>
      <c r="Q81" s="202">
        <v>6.46</v>
      </c>
      <c r="R81" s="202">
        <v>12.56</v>
      </c>
      <c r="S81" s="202">
        <v>7.82</v>
      </c>
      <c r="T81" s="202">
        <v>0</v>
      </c>
      <c r="U81" s="202">
        <v>60.82</v>
      </c>
      <c r="V81" s="202">
        <v>5.79</v>
      </c>
      <c r="W81" s="202">
        <v>13.22</v>
      </c>
      <c r="X81" s="202">
        <v>42.49</v>
      </c>
      <c r="Y81" s="202">
        <v>0</v>
      </c>
      <c r="Z81" s="202">
        <v>28.97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27.96</v>
      </c>
      <c r="AJ81" s="202">
        <v>0</v>
      </c>
      <c r="AK81" s="202">
        <v>57.8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1.93</v>
      </c>
      <c r="K82" s="202">
        <v>0</v>
      </c>
      <c r="L82" s="202">
        <v>259.75</v>
      </c>
      <c r="M82" s="202">
        <v>22.22</v>
      </c>
      <c r="N82" s="202">
        <v>34.99</v>
      </c>
      <c r="O82" s="202">
        <v>0</v>
      </c>
      <c r="P82" s="202">
        <v>40.44</v>
      </c>
      <c r="Q82" s="202">
        <v>6.46</v>
      </c>
      <c r="R82" s="202">
        <v>12.56</v>
      </c>
      <c r="S82" s="202">
        <v>7.82</v>
      </c>
      <c r="T82" s="202">
        <v>0</v>
      </c>
      <c r="U82" s="202">
        <v>60.82</v>
      </c>
      <c r="V82" s="202">
        <v>5.79</v>
      </c>
      <c r="W82" s="202">
        <v>13.22</v>
      </c>
      <c r="X82" s="202">
        <v>42.49</v>
      </c>
      <c r="Y82" s="202">
        <v>0</v>
      </c>
      <c r="Z82" s="202">
        <v>28.97</v>
      </c>
      <c r="AA82" s="202">
        <v>0</v>
      </c>
      <c r="AB82" s="202">
        <v>0</v>
      </c>
      <c r="AC82" s="202">
        <v>9.25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25.62</v>
      </c>
      <c r="AJ82" s="202">
        <v>0</v>
      </c>
      <c r="AK82" s="202">
        <v>57.8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1.93</v>
      </c>
      <c r="K83" s="202">
        <v>1.48</v>
      </c>
      <c r="L83" s="202">
        <v>259.75</v>
      </c>
      <c r="M83" s="202">
        <v>22.22</v>
      </c>
      <c r="N83" s="202">
        <v>34.99</v>
      </c>
      <c r="O83" s="202">
        <v>0</v>
      </c>
      <c r="P83" s="202">
        <v>40.549999999999997</v>
      </c>
      <c r="Q83" s="202">
        <v>6.46</v>
      </c>
      <c r="R83" s="202">
        <v>12.56</v>
      </c>
      <c r="S83" s="202">
        <v>7.82</v>
      </c>
      <c r="T83" s="202">
        <v>0</v>
      </c>
      <c r="U83" s="202">
        <v>60.82</v>
      </c>
      <c r="V83" s="202">
        <v>5.79</v>
      </c>
      <c r="W83" s="202">
        <v>13.22</v>
      </c>
      <c r="X83" s="202">
        <v>42.49</v>
      </c>
      <c r="Y83" s="202">
        <v>0</v>
      </c>
      <c r="Z83" s="202">
        <v>28.97</v>
      </c>
      <c r="AA83" s="202">
        <v>0</v>
      </c>
      <c r="AB83" s="202">
        <v>0</v>
      </c>
      <c r="AC83" s="202">
        <v>9.25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25.62</v>
      </c>
      <c r="AJ83" s="202">
        <v>0</v>
      </c>
      <c r="AK83" s="202">
        <v>57.8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1.93</v>
      </c>
      <c r="K84" s="202">
        <v>0</v>
      </c>
      <c r="L84" s="202">
        <v>259.75</v>
      </c>
      <c r="M84" s="202">
        <v>22.22</v>
      </c>
      <c r="N84" s="202">
        <v>34.99</v>
      </c>
      <c r="O84" s="202">
        <v>0</v>
      </c>
      <c r="P84" s="202">
        <v>40.549999999999997</v>
      </c>
      <c r="Q84" s="202">
        <v>6.46</v>
      </c>
      <c r="R84" s="202">
        <v>12.56</v>
      </c>
      <c r="S84" s="202">
        <v>7.82</v>
      </c>
      <c r="T84" s="202">
        <v>0</v>
      </c>
      <c r="U84" s="202">
        <v>60.82</v>
      </c>
      <c r="V84" s="202">
        <v>5.79</v>
      </c>
      <c r="W84" s="202">
        <v>13.22</v>
      </c>
      <c r="X84" s="202">
        <v>42.49</v>
      </c>
      <c r="Y84" s="202">
        <v>0</v>
      </c>
      <c r="Z84" s="202">
        <v>28.97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25.64</v>
      </c>
      <c r="AJ84" s="202">
        <v>0</v>
      </c>
      <c r="AK84" s="202">
        <v>57.8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1.93</v>
      </c>
      <c r="K85" s="202">
        <v>0</v>
      </c>
      <c r="L85" s="202">
        <v>259.75</v>
      </c>
      <c r="M85" s="202">
        <v>22.22</v>
      </c>
      <c r="N85" s="202">
        <v>34.99</v>
      </c>
      <c r="O85" s="202">
        <v>0</v>
      </c>
      <c r="P85" s="202">
        <v>40.549999999999997</v>
      </c>
      <c r="Q85" s="202">
        <v>6.46</v>
      </c>
      <c r="R85" s="202">
        <v>12.56</v>
      </c>
      <c r="S85" s="202">
        <v>7.82</v>
      </c>
      <c r="T85" s="202">
        <v>0</v>
      </c>
      <c r="U85" s="202">
        <v>58.74</v>
      </c>
      <c r="V85" s="202">
        <v>5.79</v>
      </c>
      <c r="W85" s="202">
        <v>13.22</v>
      </c>
      <c r="X85" s="202">
        <v>42.49</v>
      </c>
      <c r="Y85" s="202">
        <v>0</v>
      </c>
      <c r="Z85" s="202">
        <v>28.97</v>
      </c>
      <c r="AA85" s="202">
        <v>0</v>
      </c>
      <c r="AB85" s="202">
        <v>0</v>
      </c>
      <c r="AC85" s="202">
        <v>9.25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25.64</v>
      </c>
      <c r="AJ85" s="202">
        <v>0</v>
      </c>
      <c r="AK85" s="202">
        <v>57.83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1.93</v>
      </c>
      <c r="K86" s="202">
        <v>0</v>
      </c>
      <c r="L86" s="202">
        <v>259.75</v>
      </c>
      <c r="M86" s="202">
        <v>22.22</v>
      </c>
      <c r="N86" s="202">
        <v>34.99</v>
      </c>
      <c r="O86" s="202">
        <v>0</v>
      </c>
      <c r="P86" s="202">
        <v>40.549999999999997</v>
      </c>
      <c r="Q86" s="202">
        <v>6.46</v>
      </c>
      <c r="R86" s="202">
        <v>12.56</v>
      </c>
      <c r="S86" s="202">
        <v>7.82</v>
      </c>
      <c r="T86" s="202">
        <v>0</v>
      </c>
      <c r="U86" s="202">
        <v>56.66</v>
      </c>
      <c r="V86" s="202">
        <v>5.79</v>
      </c>
      <c r="W86" s="202">
        <v>13.22</v>
      </c>
      <c r="X86" s="202">
        <v>42.49</v>
      </c>
      <c r="Y86" s="202">
        <v>0</v>
      </c>
      <c r="Z86" s="202">
        <v>28.97</v>
      </c>
      <c r="AA86" s="202">
        <v>0</v>
      </c>
      <c r="AB86" s="202">
        <v>0</v>
      </c>
      <c r="AC86" s="202">
        <v>9.25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25.64</v>
      </c>
      <c r="AJ86" s="202">
        <v>0</v>
      </c>
      <c r="AK86" s="202">
        <v>57.83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1.93</v>
      </c>
      <c r="K87" s="202">
        <v>0</v>
      </c>
      <c r="L87" s="202">
        <v>259.75</v>
      </c>
      <c r="M87" s="202">
        <v>23.11</v>
      </c>
      <c r="N87" s="202">
        <v>34.99</v>
      </c>
      <c r="O87" s="202">
        <v>0</v>
      </c>
      <c r="P87" s="202">
        <v>40.549999999999997</v>
      </c>
      <c r="Q87" s="202">
        <v>6.46</v>
      </c>
      <c r="R87" s="202">
        <v>12.56</v>
      </c>
      <c r="S87" s="202">
        <v>7.82</v>
      </c>
      <c r="T87" s="202">
        <v>0</v>
      </c>
      <c r="U87" s="202">
        <v>56.66</v>
      </c>
      <c r="V87" s="202">
        <v>5.79</v>
      </c>
      <c r="W87" s="202">
        <v>13.22</v>
      </c>
      <c r="X87" s="202">
        <v>42.49</v>
      </c>
      <c r="Y87" s="202">
        <v>0</v>
      </c>
      <c r="Z87" s="202">
        <v>28.97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27.96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1.93</v>
      </c>
      <c r="K88" s="202">
        <v>2.85</v>
      </c>
      <c r="L88" s="202">
        <v>259.75</v>
      </c>
      <c r="M88" s="202">
        <v>23.11</v>
      </c>
      <c r="N88" s="202">
        <v>34.99</v>
      </c>
      <c r="O88" s="202">
        <v>0</v>
      </c>
      <c r="P88" s="202">
        <v>40.549999999999997</v>
      </c>
      <c r="Q88" s="202">
        <v>6.46</v>
      </c>
      <c r="R88" s="202">
        <v>12.56</v>
      </c>
      <c r="S88" s="202">
        <v>7.82</v>
      </c>
      <c r="T88" s="202">
        <v>0</v>
      </c>
      <c r="U88" s="202">
        <v>56.66</v>
      </c>
      <c r="V88" s="202">
        <v>5.79</v>
      </c>
      <c r="W88" s="202">
        <v>13.22</v>
      </c>
      <c r="X88" s="202">
        <v>42.49</v>
      </c>
      <c r="Y88" s="202">
        <v>0</v>
      </c>
      <c r="Z88" s="202">
        <v>48.28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27.96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1.93</v>
      </c>
      <c r="K89" s="202">
        <v>2.85</v>
      </c>
      <c r="L89" s="202">
        <v>331.2</v>
      </c>
      <c r="M89" s="202">
        <v>22.22</v>
      </c>
      <c r="N89" s="202">
        <v>34.99</v>
      </c>
      <c r="O89" s="202">
        <v>0</v>
      </c>
      <c r="P89" s="202">
        <v>40.659999999999997</v>
      </c>
      <c r="Q89" s="202">
        <v>6.46</v>
      </c>
      <c r="R89" s="202">
        <v>12.56</v>
      </c>
      <c r="S89" s="202">
        <v>7.82</v>
      </c>
      <c r="T89" s="202">
        <v>0</v>
      </c>
      <c r="U89" s="202">
        <v>56.66</v>
      </c>
      <c r="V89" s="202">
        <v>5.79</v>
      </c>
      <c r="W89" s="202">
        <v>13.22</v>
      </c>
      <c r="X89" s="202">
        <v>42.49</v>
      </c>
      <c r="Y89" s="202">
        <v>0</v>
      </c>
      <c r="Z89" s="202">
        <v>75.02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27.96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1.93</v>
      </c>
      <c r="K90" s="202">
        <v>2.85</v>
      </c>
      <c r="L90" s="202">
        <v>406.52</v>
      </c>
      <c r="M90" s="202">
        <v>22.22</v>
      </c>
      <c r="N90" s="202">
        <v>34.99</v>
      </c>
      <c r="O90" s="202">
        <v>0</v>
      </c>
      <c r="P90" s="202">
        <v>40.659999999999997</v>
      </c>
      <c r="Q90" s="202">
        <v>6.46</v>
      </c>
      <c r="R90" s="202">
        <v>12.56</v>
      </c>
      <c r="S90" s="202">
        <v>7.82</v>
      </c>
      <c r="T90" s="202">
        <v>0</v>
      </c>
      <c r="U90" s="202">
        <v>56.66</v>
      </c>
      <c r="V90" s="202">
        <v>5.79</v>
      </c>
      <c r="W90" s="202">
        <v>13.22</v>
      </c>
      <c r="X90" s="202">
        <v>42.49</v>
      </c>
      <c r="Y90" s="202">
        <v>0</v>
      </c>
      <c r="Z90" s="202">
        <v>75.02</v>
      </c>
      <c r="AA90" s="202">
        <v>0</v>
      </c>
      <c r="AB90" s="202">
        <v>0</v>
      </c>
      <c r="AC90" s="202">
        <v>9.25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25.64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1.93</v>
      </c>
      <c r="K91" s="202">
        <v>2.85</v>
      </c>
      <c r="L91" s="202">
        <v>336.99</v>
      </c>
      <c r="M91" s="202">
        <v>22.22</v>
      </c>
      <c r="N91" s="202">
        <v>34.99</v>
      </c>
      <c r="O91" s="202">
        <v>0</v>
      </c>
      <c r="P91" s="202">
        <v>40.659999999999997</v>
      </c>
      <c r="Q91" s="202">
        <v>6.46</v>
      </c>
      <c r="R91" s="202">
        <v>12.56</v>
      </c>
      <c r="S91" s="202">
        <v>7.82</v>
      </c>
      <c r="T91" s="202">
        <v>0</v>
      </c>
      <c r="U91" s="202">
        <v>56.66</v>
      </c>
      <c r="V91" s="202">
        <v>5.79</v>
      </c>
      <c r="W91" s="202">
        <v>13.22</v>
      </c>
      <c r="X91" s="202">
        <v>42.49</v>
      </c>
      <c r="Y91" s="202">
        <v>0</v>
      </c>
      <c r="Z91" s="202">
        <v>75.02</v>
      </c>
      <c r="AA91" s="202">
        <v>0</v>
      </c>
      <c r="AB91" s="202">
        <v>0</v>
      </c>
      <c r="AC91" s="202">
        <v>9.25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25.64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1.93</v>
      </c>
      <c r="K92" s="202">
        <v>2.85</v>
      </c>
      <c r="L92" s="202">
        <v>430.66</v>
      </c>
      <c r="M92" s="202">
        <v>22.22</v>
      </c>
      <c r="N92" s="202">
        <v>34.99</v>
      </c>
      <c r="O92" s="202">
        <v>0</v>
      </c>
      <c r="P92" s="202">
        <v>40.659999999999997</v>
      </c>
      <c r="Q92" s="202">
        <v>6.46</v>
      </c>
      <c r="R92" s="202">
        <v>12.56</v>
      </c>
      <c r="S92" s="202">
        <v>7.82</v>
      </c>
      <c r="T92" s="202">
        <v>0</v>
      </c>
      <c r="U92" s="202">
        <v>56.66</v>
      </c>
      <c r="V92" s="202">
        <v>5.79</v>
      </c>
      <c r="W92" s="202">
        <v>13.22</v>
      </c>
      <c r="X92" s="202">
        <v>42.49</v>
      </c>
      <c r="Y92" s="202">
        <v>0</v>
      </c>
      <c r="Z92" s="202">
        <v>75.02</v>
      </c>
      <c r="AA92" s="202">
        <v>0</v>
      </c>
      <c r="AB92" s="202">
        <v>0</v>
      </c>
      <c r="AC92" s="202">
        <v>9.25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25.64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1.93</v>
      </c>
      <c r="K93" s="202">
        <v>2.85</v>
      </c>
      <c r="L93" s="202">
        <v>445.07</v>
      </c>
      <c r="M93" s="202">
        <v>22.22</v>
      </c>
      <c r="N93" s="202">
        <v>34.99</v>
      </c>
      <c r="O93" s="202">
        <v>0</v>
      </c>
      <c r="P93" s="202">
        <v>40.659999999999997</v>
      </c>
      <c r="Q93" s="202">
        <v>6.46</v>
      </c>
      <c r="R93" s="202">
        <v>12.56</v>
      </c>
      <c r="S93" s="202">
        <v>7.82</v>
      </c>
      <c r="T93" s="202">
        <v>0</v>
      </c>
      <c r="U93" s="202">
        <v>56.66</v>
      </c>
      <c r="V93" s="202">
        <v>5.79</v>
      </c>
      <c r="W93" s="202">
        <v>13.22</v>
      </c>
      <c r="X93" s="202">
        <v>42.49</v>
      </c>
      <c r="Y93" s="202">
        <v>0</v>
      </c>
      <c r="Z93" s="202">
        <v>75.02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27.96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1.93</v>
      </c>
      <c r="K94" s="202">
        <v>2.85</v>
      </c>
      <c r="L94" s="202">
        <v>445.07</v>
      </c>
      <c r="M94" s="202">
        <v>22.22</v>
      </c>
      <c r="N94" s="202">
        <v>34.99</v>
      </c>
      <c r="O94" s="202">
        <v>0</v>
      </c>
      <c r="P94" s="202">
        <v>40.659999999999997</v>
      </c>
      <c r="Q94" s="202">
        <v>6.46</v>
      </c>
      <c r="R94" s="202">
        <v>12.56</v>
      </c>
      <c r="S94" s="202">
        <v>7.82</v>
      </c>
      <c r="T94" s="202">
        <v>0</v>
      </c>
      <c r="U94" s="202">
        <v>56.66</v>
      </c>
      <c r="V94" s="202">
        <v>5.79</v>
      </c>
      <c r="W94" s="202">
        <v>13.22</v>
      </c>
      <c r="X94" s="202">
        <v>42.49</v>
      </c>
      <c r="Y94" s="202">
        <v>0</v>
      </c>
      <c r="Z94" s="202">
        <v>75.02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27.96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1.93</v>
      </c>
      <c r="K95" s="202">
        <v>2.85</v>
      </c>
      <c r="L95" s="202">
        <v>445.07</v>
      </c>
      <c r="M95" s="202">
        <v>22.22</v>
      </c>
      <c r="N95" s="202">
        <v>34.99</v>
      </c>
      <c r="O95" s="202">
        <v>0</v>
      </c>
      <c r="P95" s="202">
        <v>40.659999999999997</v>
      </c>
      <c r="Q95" s="202">
        <v>6.46</v>
      </c>
      <c r="R95" s="202">
        <v>12.56</v>
      </c>
      <c r="S95" s="202">
        <v>7.82</v>
      </c>
      <c r="T95" s="202">
        <v>0</v>
      </c>
      <c r="U95" s="202">
        <v>56.66</v>
      </c>
      <c r="V95" s="202">
        <v>5.79</v>
      </c>
      <c r="W95" s="202">
        <v>13.22</v>
      </c>
      <c r="X95" s="202">
        <v>42.49</v>
      </c>
      <c r="Y95" s="202">
        <v>0</v>
      </c>
      <c r="Z95" s="202">
        <v>75.02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27.96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1.93</v>
      </c>
      <c r="K96" s="202">
        <v>2.85</v>
      </c>
      <c r="L96" s="202">
        <v>445.07</v>
      </c>
      <c r="M96" s="202">
        <v>22.22</v>
      </c>
      <c r="N96" s="202">
        <v>34.99</v>
      </c>
      <c r="O96" s="202">
        <v>0</v>
      </c>
      <c r="P96" s="202">
        <v>40.659999999999997</v>
      </c>
      <c r="Q96" s="202">
        <v>6.46</v>
      </c>
      <c r="R96" s="202">
        <v>12.56</v>
      </c>
      <c r="S96" s="202">
        <v>7.82</v>
      </c>
      <c r="T96" s="202">
        <v>0</v>
      </c>
      <c r="U96" s="202">
        <v>56.66</v>
      </c>
      <c r="V96" s="202">
        <v>5.79</v>
      </c>
      <c r="W96" s="202">
        <v>13.22</v>
      </c>
      <c r="X96" s="202">
        <v>42.49</v>
      </c>
      <c r="Y96" s="202">
        <v>0</v>
      </c>
      <c r="Z96" s="202">
        <v>75.02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27.96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1.93</v>
      </c>
      <c r="K97" s="202">
        <v>2.85</v>
      </c>
      <c r="L97" s="202">
        <v>445.07</v>
      </c>
      <c r="M97" s="202">
        <v>22.22</v>
      </c>
      <c r="N97" s="202">
        <v>34.99</v>
      </c>
      <c r="O97" s="202">
        <v>0</v>
      </c>
      <c r="P97" s="202">
        <v>40.659999999999997</v>
      </c>
      <c r="Q97" s="202">
        <v>6.46</v>
      </c>
      <c r="R97" s="202">
        <v>12.56</v>
      </c>
      <c r="S97" s="202">
        <v>7.82</v>
      </c>
      <c r="T97" s="202">
        <v>0</v>
      </c>
      <c r="U97" s="202">
        <v>56.66</v>
      </c>
      <c r="V97" s="202">
        <v>5.8</v>
      </c>
      <c r="W97" s="202">
        <v>13.22</v>
      </c>
      <c r="X97" s="202">
        <v>42.49</v>
      </c>
      <c r="Y97" s="202">
        <v>0</v>
      </c>
      <c r="Z97" s="202">
        <v>75.02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27.96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1.93</v>
      </c>
      <c r="K98" s="202">
        <v>2.85</v>
      </c>
      <c r="L98" s="202">
        <v>414.24</v>
      </c>
      <c r="M98" s="202">
        <v>22.22</v>
      </c>
      <c r="N98" s="202">
        <v>34.99</v>
      </c>
      <c r="O98" s="202">
        <v>0</v>
      </c>
      <c r="P98" s="202">
        <v>40.659999999999997</v>
      </c>
      <c r="Q98" s="202">
        <v>6.46</v>
      </c>
      <c r="R98" s="202">
        <v>12.56</v>
      </c>
      <c r="S98" s="202">
        <v>7.82</v>
      </c>
      <c r="T98" s="202">
        <v>0</v>
      </c>
      <c r="U98" s="202">
        <v>56.66</v>
      </c>
      <c r="V98" s="202">
        <v>5.8</v>
      </c>
      <c r="W98" s="202">
        <v>13.22</v>
      </c>
      <c r="X98" s="202">
        <v>42.49</v>
      </c>
      <c r="Y98" s="202">
        <v>0</v>
      </c>
      <c r="Z98" s="202">
        <v>75.02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27.96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3.2499999999999999E-4</v>
      </c>
      <c r="J99">
        <f t="shared" si="0"/>
        <v>4.6320000000000104E-2</v>
      </c>
      <c r="K99">
        <f t="shared" si="0"/>
        <v>2.4029999999999985E-2</v>
      </c>
      <c r="L99">
        <f t="shared" si="0"/>
        <v>6.6968550000000011</v>
      </c>
      <c r="M99">
        <f t="shared" si="0"/>
        <v>0.54725000000000013</v>
      </c>
      <c r="N99">
        <f t="shared" si="0"/>
        <v>0.6497849999999995</v>
      </c>
      <c r="O99">
        <f t="shared" si="0"/>
        <v>0</v>
      </c>
      <c r="P99">
        <f t="shared" si="0"/>
        <v>0.93476499999999962</v>
      </c>
      <c r="Q99">
        <f t="shared" si="0"/>
        <v>8.963249999999999E-2</v>
      </c>
      <c r="R99">
        <f t="shared" si="0"/>
        <v>0.16788749999999986</v>
      </c>
      <c r="S99">
        <f t="shared" si="0"/>
        <v>0.10593999999999999</v>
      </c>
      <c r="T99">
        <f t="shared" si="0"/>
        <v>0</v>
      </c>
      <c r="U99">
        <f t="shared" si="0"/>
        <v>1.4686299999999999</v>
      </c>
      <c r="V99">
        <f t="shared" si="0"/>
        <v>5.3502499999999981E-2</v>
      </c>
      <c r="W99">
        <f t="shared" si="0"/>
        <v>0.12604750000000012</v>
      </c>
      <c r="X99">
        <f t="shared" si="0"/>
        <v>0.6724199999999988</v>
      </c>
      <c r="Y99">
        <f t="shared" si="0"/>
        <v>0</v>
      </c>
      <c r="Z99">
        <f t="shared" si="0"/>
        <v>0.90742499999999893</v>
      </c>
      <c r="AA99">
        <f t="shared" si="0"/>
        <v>0</v>
      </c>
      <c r="AB99">
        <f t="shared" si="0"/>
        <v>0</v>
      </c>
      <c r="AC99">
        <f t="shared" si="0"/>
        <v>0.27751750000000003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0.66783500000000029</v>
      </c>
      <c r="AJ99">
        <f t="shared" si="0"/>
        <v>0</v>
      </c>
      <c r="AK99">
        <f t="shared" si="0"/>
        <v>1.3530700000000011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0.19691750000000005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44752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43.94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43.94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43.94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43.94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43.94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1.69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40.299999999999997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43.94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43.94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1.69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40.299999999999997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43.94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43.94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43.94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43.94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1.55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40.880000000000003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1.55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40.880000000000003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1.55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40.880000000000003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1.55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40.880000000000003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1.55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40.880000000000003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1.55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40.880000000000003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43.94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43.94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43.94</v>
      </c>
      <c r="AJ59" s="202">
        <v>0</v>
      </c>
      <c r="AK59" s="202">
        <v>28.92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43.94</v>
      </c>
      <c r="AJ60" s="202">
        <v>0</v>
      </c>
      <c r="AK60" s="202">
        <v>28.92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43.94</v>
      </c>
      <c r="AJ61" s="202">
        <v>0</v>
      </c>
      <c r="AK61" s="202">
        <v>28.92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43.94</v>
      </c>
      <c r="AJ62" s="202">
        <v>0</v>
      </c>
      <c r="AK62" s="202">
        <v>28.92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1.55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40.880000000000003</v>
      </c>
      <c r="AJ63" s="202">
        <v>0</v>
      </c>
      <c r="AK63" s="202">
        <v>28.92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0.82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40.880000000000003</v>
      </c>
      <c r="AJ64" s="202">
        <v>0</v>
      </c>
      <c r="AK64" s="202">
        <v>28.92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43.94</v>
      </c>
      <c r="AJ65" s="202">
        <v>0</v>
      </c>
      <c r="AK65" s="202">
        <v>28.92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43.94</v>
      </c>
      <c r="AJ66" s="202">
        <v>0</v>
      </c>
      <c r="AK66" s="202">
        <v>28.92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1.6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40.880000000000003</v>
      </c>
      <c r="AJ67" s="202">
        <v>0</v>
      </c>
      <c r="AK67" s="202">
        <v>28.92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1.6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40.880000000000003</v>
      </c>
      <c r="AJ68" s="202">
        <v>0</v>
      </c>
      <c r="AK68" s="202">
        <v>28.92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43.94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43.94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43.94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43.94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43.94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43.94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43.94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43.94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43.94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43.94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43.94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43.94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43.94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1.6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40.270000000000003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1.6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40.270000000000003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40.299999999999997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1.6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40.299999999999997</v>
      </c>
      <c r="AJ85" s="202">
        <v>0</v>
      </c>
      <c r="AK85" s="202">
        <v>28.92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1.6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40.299999999999997</v>
      </c>
      <c r="AJ86" s="202">
        <v>0</v>
      </c>
      <c r="AK86" s="202">
        <v>28.92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43.94</v>
      </c>
      <c r="AJ87" s="202">
        <v>0</v>
      </c>
      <c r="AK87" s="202">
        <v>28.92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43.94</v>
      </c>
      <c r="AJ88" s="202">
        <v>0</v>
      </c>
      <c r="AK88" s="202">
        <v>28.92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43.94</v>
      </c>
      <c r="AJ89" s="202">
        <v>0</v>
      </c>
      <c r="AK89" s="202">
        <v>28.92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40.299999999999997</v>
      </c>
      <c r="AJ90" s="202">
        <v>0</v>
      </c>
      <c r="AK90" s="202">
        <v>28.92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40.299999999999997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40.299999999999997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43.94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43.94</v>
      </c>
      <c r="AJ94" s="202">
        <v>0</v>
      </c>
      <c r="AK94" s="202">
        <v>27.59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43.94</v>
      </c>
      <c r="AJ95" s="202">
        <v>0</v>
      </c>
      <c r="AK95" s="202">
        <v>27.59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43.94</v>
      </c>
      <c r="AJ96" s="202">
        <v>0</v>
      </c>
      <c r="AK96" s="202">
        <v>27.59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43.94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43.94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4.7402500000000042E-2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1.0377950000000011</v>
      </c>
      <c r="AJ99">
        <f t="shared" si="0"/>
        <v>0</v>
      </c>
      <c r="AK99">
        <f t="shared" si="0"/>
        <v>0.6957774999999996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8.7899999999999991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8.7899999999999991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8.7899999999999991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8.7899999999999991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8.7899999999999991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8.06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8.7899999999999991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8.7899999999999991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8.7899999999999991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8.7899999999999991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8.7899999999999991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8.7899999999999991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8.7899999999999991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8.0500000000000007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8.7899999999999991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8.7899999999999991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8.7899999999999991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8.7899999999999991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8.7899999999999991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8.7899999999999991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8.7899999999999991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8.7899999999999991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8.7899999999999991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8.7899999999999991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8.7899999999999991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8.7899999999999991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8.7899999999999991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8.7899999999999991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8.7899999999999991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8.7899999999999991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8.7899999999999991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8.7899999999999991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8.7899999999999991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8.18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8.18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8.18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8.18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8.18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8.18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8.7899999999999991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8.7899999999999991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8.7899999999999991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8.7899999999999991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8.7899999999999991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8.7899999999999991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8.7899999999999991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8.7899999999999991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8.18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8.7899999999999991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8.7899999999999991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8.18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8.18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8.7899999999999991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8.7899999999999991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8.7899999999999991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8.7899999999999991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8.7899999999999991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8.7899999999999991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8.7899999999999991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8.7899999999999991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8.7899999999999991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8.7899999999999991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8.7899999999999991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8.7899999999999991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8.7899999999999991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8.0500000000000007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8.0500000000000007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8.06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8.06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8.06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8.7899999999999991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8.7899999999999991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8.7899999999999991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8.06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8.06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8.06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8.7899999999999991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8.7899999999999991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8.7899999999999991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8.7899999999999991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8.7899999999999991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8.7899999999999991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0.20555749999999973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270.02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166.81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0.82950000000000002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3.4854525000000001</v>
      </c>
      <c r="J99" s="156">
        <f t="shared" si="0"/>
        <v>0</v>
      </c>
      <c r="K99" s="156">
        <f t="shared" si="0"/>
        <v>6.4800050000000002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9.2200000000000006</v>
      </c>
      <c r="E3" s="202">
        <v>0</v>
      </c>
      <c r="F3" s="202">
        <v>0</v>
      </c>
      <c r="G3" s="202">
        <v>0</v>
      </c>
      <c r="H3" s="202">
        <v>0</v>
      </c>
      <c r="I3" s="202">
        <v>30.33</v>
      </c>
      <c r="J3" s="202">
        <v>8.18</v>
      </c>
      <c r="K3" s="202">
        <v>78.709999999999994</v>
      </c>
      <c r="L3" s="202">
        <v>58.29</v>
      </c>
      <c r="M3" s="202">
        <v>1.95</v>
      </c>
      <c r="N3" s="202">
        <v>1.79</v>
      </c>
      <c r="O3" s="202">
        <v>2.52</v>
      </c>
      <c r="P3" s="202">
        <v>1.03</v>
      </c>
      <c r="Q3" s="202">
        <v>9.58</v>
      </c>
      <c r="R3" s="202">
        <v>18.62</v>
      </c>
      <c r="S3" s="202">
        <v>11.59</v>
      </c>
      <c r="T3" s="202">
        <v>0</v>
      </c>
      <c r="U3" s="202">
        <v>2.14</v>
      </c>
      <c r="V3" s="202">
        <v>9.1</v>
      </c>
      <c r="W3" s="202">
        <v>0</v>
      </c>
      <c r="X3" s="202">
        <v>2.23</v>
      </c>
      <c r="Y3" s="202">
        <v>0</v>
      </c>
      <c r="Z3" s="202">
        <v>4.21</v>
      </c>
      <c r="AA3" s="202">
        <v>0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11.88</v>
      </c>
      <c r="AJ3" s="202">
        <v>0</v>
      </c>
      <c r="AK3" s="202">
        <v>19.05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9.2200000000000006</v>
      </c>
      <c r="E4" s="202">
        <v>0</v>
      </c>
      <c r="F4" s="202">
        <v>0</v>
      </c>
      <c r="G4" s="202">
        <v>0</v>
      </c>
      <c r="H4" s="202">
        <v>0</v>
      </c>
      <c r="I4" s="202">
        <v>30.33</v>
      </c>
      <c r="J4" s="202">
        <v>8.18</v>
      </c>
      <c r="K4" s="202">
        <v>78.709999999999994</v>
      </c>
      <c r="L4" s="202">
        <v>58.29</v>
      </c>
      <c r="M4" s="202">
        <v>1.95</v>
      </c>
      <c r="N4" s="202">
        <v>1.79</v>
      </c>
      <c r="O4" s="202">
        <v>2.52</v>
      </c>
      <c r="P4" s="202">
        <v>1.03</v>
      </c>
      <c r="Q4" s="202">
        <v>9.58</v>
      </c>
      <c r="R4" s="202">
        <v>18.62</v>
      </c>
      <c r="S4" s="202">
        <v>11.59</v>
      </c>
      <c r="T4" s="202">
        <v>0</v>
      </c>
      <c r="U4" s="202">
        <v>2.14</v>
      </c>
      <c r="V4" s="202">
        <v>9.1</v>
      </c>
      <c r="W4" s="202">
        <v>0</v>
      </c>
      <c r="X4" s="202">
        <v>2.23</v>
      </c>
      <c r="Y4" s="202">
        <v>0</v>
      </c>
      <c r="Z4" s="202">
        <v>4.21</v>
      </c>
      <c r="AA4" s="202">
        <v>0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11.88</v>
      </c>
      <c r="AJ4" s="202">
        <v>0</v>
      </c>
      <c r="AK4" s="202">
        <v>19.05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9.2200000000000006</v>
      </c>
      <c r="E5" s="202">
        <v>0</v>
      </c>
      <c r="F5" s="202">
        <v>0</v>
      </c>
      <c r="G5" s="202">
        <v>0</v>
      </c>
      <c r="H5" s="202">
        <v>0</v>
      </c>
      <c r="I5" s="202">
        <v>30.33</v>
      </c>
      <c r="J5" s="202">
        <v>8.18</v>
      </c>
      <c r="K5" s="202">
        <v>78.709999999999994</v>
      </c>
      <c r="L5" s="202">
        <v>40.07</v>
      </c>
      <c r="M5" s="202">
        <v>1.95</v>
      </c>
      <c r="N5" s="202">
        <v>1.79</v>
      </c>
      <c r="O5" s="202">
        <v>2.52</v>
      </c>
      <c r="P5" s="202">
        <v>1.03</v>
      </c>
      <c r="Q5" s="202">
        <v>0.33</v>
      </c>
      <c r="R5" s="202">
        <v>4.3899999999999997</v>
      </c>
      <c r="S5" s="202">
        <v>0.4</v>
      </c>
      <c r="T5" s="202">
        <v>0</v>
      </c>
      <c r="U5" s="202">
        <v>2.14</v>
      </c>
      <c r="V5" s="202">
        <v>5.49</v>
      </c>
      <c r="W5" s="202">
        <v>0</v>
      </c>
      <c r="X5" s="202">
        <v>2.23</v>
      </c>
      <c r="Y5" s="202">
        <v>0</v>
      </c>
      <c r="Z5" s="202">
        <v>4.21</v>
      </c>
      <c r="AA5" s="202">
        <v>0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11.88</v>
      </c>
      <c r="AJ5" s="202">
        <v>0</v>
      </c>
      <c r="AK5" s="202">
        <v>19.05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9.2200000000000006</v>
      </c>
      <c r="E6" s="202">
        <v>0</v>
      </c>
      <c r="F6" s="202">
        <v>0</v>
      </c>
      <c r="G6" s="202">
        <v>0</v>
      </c>
      <c r="H6" s="202">
        <v>0</v>
      </c>
      <c r="I6" s="202">
        <v>30.33</v>
      </c>
      <c r="J6" s="202">
        <v>8.18</v>
      </c>
      <c r="K6" s="202">
        <v>78.709999999999994</v>
      </c>
      <c r="L6" s="202">
        <v>40.07</v>
      </c>
      <c r="M6" s="202">
        <v>1.95</v>
      </c>
      <c r="N6" s="202">
        <v>1.79</v>
      </c>
      <c r="O6" s="202">
        <v>2.52</v>
      </c>
      <c r="P6" s="202">
        <v>1.03</v>
      </c>
      <c r="Q6" s="202">
        <v>0.33</v>
      </c>
      <c r="R6" s="202">
        <v>0.64</v>
      </c>
      <c r="S6" s="202">
        <v>0.4</v>
      </c>
      <c r="T6" s="202">
        <v>0</v>
      </c>
      <c r="U6" s="202">
        <v>2.14</v>
      </c>
      <c r="V6" s="202">
        <v>5.49</v>
      </c>
      <c r="W6" s="202">
        <v>0</v>
      </c>
      <c r="X6" s="202">
        <v>2.23</v>
      </c>
      <c r="Y6" s="202">
        <v>0</v>
      </c>
      <c r="Z6" s="202">
        <v>4.21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11.88</v>
      </c>
      <c r="AJ6" s="202">
        <v>0</v>
      </c>
      <c r="AK6" s="202">
        <v>19.05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9.2200000000000006</v>
      </c>
      <c r="E7" s="202">
        <v>0</v>
      </c>
      <c r="F7" s="202">
        <v>0</v>
      </c>
      <c r="G7" s="202">
        <v>0</v>
      </c>
      <c r="H7" s="202">
        <v>0</v>
      </c>
      <c r="I7" s="202">
        <v>30.33</v>
      </c>
      <c r="J7" s="202">
        <v>8.18</v>
      </c>
      <c r="K7" s="202">
        <v>78.709999999999994</v>
      </c>
      <c r="L7" s="202">
        <v>40.07</v>
      </c>
      <c r="M7" s="202">
        <v>1.95</v>
      </c>
      <c r="N7" s="202">
        <v>1.79</v>
      </c>
      <c r="O7" s="202">
        <v>2.52</v>
      </c>
      <c r="P7" s="202">
        <v>1.03</v>
      </c>
      <c r="Q7" s="202">
        <v>0.33</v>
      </c>
      <c r="R7" s="202">
        <v>0.64</v>
      </c>
      <c r="S7" s="202">
        <v>0.4</v>
      </c>
      <c r="T7" s="202">
        <v>0</v>
      </c>
      <c r="U7" s="202">
        <v>2.14</v>
      </c>
      <c r="V7" s="202">
        <v>0.31</v>
      </c>
      <c r="W7" s="202">
        <v>0</v>
      </c>
      <c r="X7" s="202">
        <v>2.23</v>
      </c>
      <c r="Y7" s="202">
        <v>0</v>
      </c>
      <c r="Z7" s="202">
        <v>4.21</v>
      </c>
      <c r="AA7" s="202">
        <v>0</v>
      </c>
      <c r="AB7" s="202">
        <v>0</v>
      </c>
      <c r="AC7" s="202">
        <v>21.32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11.88</v>
      </c>
      <c r="AJ7" s="202">
        <v>0</v>
      </c>
      <c r="AK7" s="202">
        <v>19.05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9.2200000000000006</v>
      </c>
      <c r="E8" s="202">
        <v>0</v>
      </c>
      <c r="F8" s="202">
        <v>0</v>
      </c>
      <c r="G8" s="202">
        <v>0</v>
      </c>
      <c r="H8" s="202">
        <v>0</v>
      </c>
      <c r="I8" s="202">
        <v>30.33</v>
      </c>
      <c r="J8" s="202">
        <v>8.18</v>
      </c>
      <c r="K8" s="202">
        <v>78.709999999999994</v>
      </c>
      <c r="L8" s="202">
        <v>40.07</v>
      </c>
      <c r="M8" s="202">
        <v>1.95</v>
      </c>
      <c r="N8" s="202">
        <v>1.79</v>
      </c>
      <c r="O8" s="202">
        <v>2.52</v>
      </c>
      <c r="P8" s="202">
        <v>1.03</v>
      </c>
      <c r="Q8" s="202">
        <v>0.33</v>
      </c>
      <c r="R8" s="202">
        <v>0.64</v>
      </c>
      <c r="S8" s="202">
        <v>0.4</v>
      </c>
      <c r="T8" s="202">
        <v>0</v>
      </c>
      <c r="U8" s="202">
        <v>2.14</v>
      </c>
      <c r="V8" s="202">
        <v>0.31</v>
      </c>
      <c r="W8" s="202">
        <v>0</v>
      </c>
      <c r="X8" s="202">
        <v>2.23</v>
      </c>
      <c r="Y8" s="202">
        <v>0</v>
      </c>
      <c r="Z8" s="202">
        <v>4.21</v>
      </c>
      <c r="AA8" s="202">
        <v>0</v>
      </c>
      <c r="AB8" s="202">
        <v>0</v>
      </c>
      <c r="AC8" s="202">
        <v>26.73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11.9</v>
      </c>
      <c r="AJ8" s="202">
        <v>0</v>
      </c>
      <c r="AK8" s="202">
        <v>19.05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9.2200000000000006</v>
      </c>
      <c r="E9" s="202">
        <v>0</v>
      </c>
      <c r="F9" s="202">
        <v>0</v>
      </c>
      <c r="G9" s="202">
        <v>0</v>
      </c>
      <c r="H9" s="202">
        <v>0</v>
      </c>
      <c r="I9" s="202">
        <v>30.33</v>
      </c>
      <c r="J9" s="202">
        <v>8.18</v>
      </c>
      <c r="K9" s="202">
        <v>75.790000000000006</v>
      </c>
      <c r="L9" s="202">
        <v>40.07</v>
      </c>
      <c r="M9" s="202">
        <v>1.95</v>
      </c>
      <c r="N9" s="202">
        <v>1.79</v>
      </c>
      <c r="O9" s="202">
        <v>2.52</v>
      </c>
      <c r="P9" s="202">
        <v>1.03</v>
      </c>
      <c r="Q9" s="202">
        <v>0.32</v>
      </c>
      <c r="R9" s="202">
        <v>0.64</v>
      </c>
      <c r="S9" s="202">
        <v>0.4</v>
      </c>
      <c r="T9" s="202">
        <v>0</v>
      </c>
      <c r="U9" s="202">
        <v>2.14</v>
      </c>
      <c r="V9" s="202">
        <v>0.31</v>
      </c>
      <c r="W9" s="202">
        <v>0</v>
      </c>
      <c r="X9" s="202">
        <v>2.23</v>
      </c>
      <c r="Y9" s="202">
        <v>0</v>
      </c>
      <c r="Z9" s="202">
        <v>4.21</v>
      </c>
      <c r="AA9" s="202">
        <v>0</v>
      </c>
      <c r="AB9" s="202">
        <v>0</v>
      </c>
      <c r="AC9" s="202">
        <v>21.32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11.88</v>
      </c>
      <c r="AJ9" s="202">
        <v>0</v>
      </c>
      <c r="AK9" s="202">
        <v>19.05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9.2200000000000006</v>
      </c>
      <c r="E10" s="202">
        <v>0</v>
      </c>
      <c r="F10" s="202">
        <v>0</v>
      </c>
      <c r="G10" s="202">
        <v>0</v>
      </c>
      <c r="H10" s="202">
        <v>0</v>
      </c>
      <c r="I10" s="202">
        <v>30.33</v>
      </c>
      <c r="J10" s="202">
        <v>8.18</v>
      </c>
      <c r="K10" s="202">
        <v>75.790000000000006</v>
      </c>
      <c r="L10" s="202">
        <v>40.07</v>
      </c>
      <c r="M10" s="202">
        <v>1.95</v>
      </c>
      <c r="N10" s="202">
        <v>1.79</v>
      </c>
      <c r="O10" s="202">
        <v>2.52</v>
      </c>
      <c r="P10" s="202">
        <v>1.03</v>
      </c>
      <c r="Q10" s="202">
        <v>0.32</v>
      </c>
      <c r="R10" s="202">
        <v>0.64</v>
      </c>
      <c r="S10" s="202">
        <v>0.4</v>
      </c>
      <c r="T10" s="202">
        <v>0</v>
      </c>
      <c r="U10" s="202">
        <v>2.14</v>
      </c>
      <c r="V10" s="202">
        <v>0.31</v>
      </c>
      <c r="W10" s="202">
        <v>0</v>
      </c>
      <c r="X10" s="202">
        <v>2.23</v>
      </c>
      <c r="Y10" s="202">
        <v>0</v>
      </c>
      <c r="Z10" s="202">
        <v>4.21</v>
      </c>
      <c r="AA10" s="202">
        <v>0</v>
      </c>
      <c r="AB10" s="202">
        <v>0</v>
      </c>
      <c r="AC10" s="202">
        <v>21.32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11.88</v>
      </c>
      <c r="AJ10" s="202">
        <v>0</v>
      </c>
      <c r="AK10" s="202">
        <v>19.05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9.2200000000000006</v>
      </c>
      <c r="E11" s="202">
        <v>0</v>
      </c>
      <c r="F11" s="202">
        <v>0</v>
      </c>
      <c r="G11" s="202">
        <v>0</v>
      </c>
      <c r="H11" s="202">
        <v>0</v>
      </c>
      <c r="I11" s="202">
        <v>30.33</v>
      </c>
      <c r="J11" s="202">
        <v>8.18</v>
      </c>
      <c r="K11" s="202">
        <v>5.54</v>
      </c>
      <c r="L11" s="202">
        <v>4.37</v>
      </c>
      <c r="M11" s="202">
        <v>1.95</v>
      </c>
      <c r="N11" s="202">
        <v>1.79</v>
      </c>
      <c r="O11" s="202">
        <v>2.52</v>
      </c>
      <c r="P11" s="202">
        <v>1.05</v>
      </c>
      <c r="Q11" s="202">
        <v>0.32</v>
      </c>
      <c r="R11" s="202">
        <v>0.64</v>
      </c>
      <c r="S11" s="202">
        <v>0.4</v>
      </c>
      <c r="T11" s="202">
        <v>0</v>
      </c>
      <c r="U11" s="202">
        <v>2.14</v>
      </c>
      <c r="V11" s="202">
        <v>0.31</v>
      </c>
      <c r="W11" s="202">
        <v>0</v>
      </c>
      <c r="X11" s="202">
        <v>2.23</v>
      </c>
      <c r="Y11" s="202">
        <v>0</v>
      </c>
      <c r="Z11" s="202">
        <v>4.21</v>
      </c>
      <c r="AA11" s="202">
        <v>0</v>
      </c>
      <c r="AB11" s="202">
        <v>0</v>
      </c>
      <c r="AC11" s="202">
        <v>21.32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11.88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9.2200000000000006</v>
      </c>
      <c r="E12" s="202">
        <v>0</v>
      </c>
      <c r="F12" s="202">
        <v>0</v>
      </c>
      <c r="G12" s="202">
        <v>0</v>
      </c>
      <c r="H12" s="202">
        <v>0</v>
      </c>
      <c r="I12" s="202">
        <v>30.33</v>
      </c>
      <c r="J12" s="202">
        <v>8.18</v>
      </c>
      <c r="K12" s="202">
        <v>5.54</v>
      </c>
      <c r="L12" s="202">
        <v>4.37</v>
      </c>
      <c r="M12" s="202">
        <v>1.95</v>
      </c>
      <c r="N12" s="202">
        <v>1.79</v>
      </c>
      <c r="O12" s="202">
        <v>2.52</v>
      </c>
      <c r="P12" s="202">
        <v>1.05</v>
      </c>
      <c r="Q12" s="202">
        <v>0.32</v>
      </c>
      <c r="R12" s="202">
        <v>0.64</v>
      </c>
      <c r="S12" s="202">
        <v>0.4</v>
      </c>
      <c r="T12" s="202">
        <v>0</v>
      </c>
      <c r="U12" s="202">
        <v>2.14</v>
      </c>
      <c r="V12" s="202">
        <v>0.31</v>
      </c>
      <c r="W12" s="202">
        <v>0</v>
      </c>
      <c r="X12" s="202">
        <v>2.23</v>
      </c>
      <c r="Y12" s="202">
        <v>0</v>
      </c>
      <c r="Z12" s="202">
        <v>4.21</v>
      </c>
      <c r="AA12" s="202">
        <v>0</v>
      </c>
      <c r="AB12" s="202">
        <v>0</v>
      </c>
      <c r="AC12" s="202">
        <v>21.32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11.88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9.2200000000000006</v>
      </c>
      <c r="E13" s="202">
        <v>0</v>
      </c>
      <c r="F13" s="202">
        <v>0</v>
      </c>
      <c r="G13" s="202">
        <v>0</v>
      </c>
      <c r="H13" s="202">
        <v>0</v>
      </c>
      <c r="I13" s="202">
        <v>30.33</v>
      </c>
      <c r="J13" s="202">
        <v>8.18</v>
      </c>
      <c r="K13" s="202">
        <v>5.54</v>
      </c>
      <c r="L13" s="202">
        <v>4.37</v>
      </c>
      <c r="M13" s="202">
        <v>1.95</v>
      </c>
      <c r="N13" s="202">
        <v>1.79</v>
      </c>
      <c r="O13" s="202">
        <v>2.52</v>
      </c>
      <c r="P13" s="202">
        <v>1.05</v>
      </c>
      <c r="Q13" s="202">
        <v>0.32</v>
      </c>
      <c r="R13" s="202">
        <v>0.64</v>
      </c>
      <c r="S13" s="202">
        <v>0.4</v>
      </c>
      <c r="T13" s="202">
        <v>0</v>
      </c>
      <c r="U13" s="202">
        <v>2.14</v>
      </c>
      <c r="V13" s="202">
        <v>0.31</v>
      </c>
      <c r="W13" s="202">
        <v>0</v>
      </c>
      <c r="X13" s="202">
        <v>2.23</v>
      </c>
      <c r="Y13" s="202">
        <v>0</v>
      </c>
      <c r="Z13" s="202">
        <v>4.21</v>
      </c>
      <c r="AA13" s="202">
        <v>0</v>
      </c>
      <c r="AB13" s="202">
        <v>0</v>
      </c>
      <c r="AC13" s="202">
        <v>21.32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11.88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9.2200000000000006</v>
      </c>
      <c r="E14" s="202">
        <v>0</v>
      </c>
      <c r="F14" s="202">
        <v>0</v>
      </c>
      <c r="G14" s="202">
        <v>0</v>
      </c>
      <c r="H14" s="202">
        <v>0</v>
      </c>
      <c r="I14" s="202">
        <v>30.33</v>
      </c>
      <c r="J14" s="202">
        <v>8.18</v>
      </c>
      <c r="K14" s="202">
        <v>5.54</v>
      </c>
      <c r="L14" s="202">
        <v>4.37</v>
      </c>
      <c r="M14" s="202">
        <v>1.95</v>
      </c>
      <c r="N14" s="202">
        <v>1.79</v>
      </c>
      <c r="O14" s="202">
        <v>2.52</v>
      </c>
      <c r="P14" s="202">
        <v>1.05</v>
      </c>
      <c r="Q14" s="202">
        <v>0.32</v>
      </c>
      <c r="R14" s="202">
        <v>0.64</v>
      </c>
      <c r="S14" s="202">
        <v>0.4</v>
      </c>
      <c r="T14" s="202">
        <v>0</v>
      </c>
      <c r="U14" s="202">
        <v>2.14</v>
      </c>
      <c r="V14" s="202">
        <v>0.31</v>
      </c>
      <c r="W14" s="202">
        <v>0</v>
      </c>
      <c r="X14" s="202">
        <v>2.23</v>
      </c>
      <c r="Y14" s="202">
        <v>0</v>
      </c>
      <c r="Z14" s="202">
        <v>4.21</v>
      </c>
      <c r="AA14" s="202">
        <v>0</v>
      </c>
      <c r="AB14" s="202">
        <v>0</v>
      </c>
      <c r="AC14" s="202">
        <v>21.32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11.88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9.2200000000000006</v>
      </c>
      <c r="E15" s="202">
        <v>0</v>
      </c>
      <c r="F15" s="202">
        <v>0</v>
      </c>
      <c r="G15" s="202">
        <v>0</v>
      </c>
      <c r="H15" s="202">
        <v>0</v>
      </c>
      <c r="I15" s="202">
        <v>30.33</v>
      </c>
      <c r="J15" s="202">
        <v>8.18</v>
      </c>
      <c r="K15" s="202">
        <v>71.760000000000005</v>
      </c>
      <c r="L15" s="202">
        <v>58.05</v>
      </c>
      <c r="M15" s="202">
        <v>1.95</v>
      </c>
      <c r="N15" s="202">
        <v>1.79</v>
      </c>
      <c r="O15" s="202">
        <v>2.52</v>
      </c>
      <c r="P15" s="202">
        <v>1.05</v>
      </c>
      <c r="Q15" s="202">
        <v>0.32</v>
      </c>
      <c r="R15" s="202">
        <v>0.64</v>
      </c>
      <c r="S15" s="202">
        <v>0.4</v>
      </c>
      <c r="T15" s="202">
        <v>0</v>
      </c>
      <c r="U15" s="202">
        <v>2.14</v>
      </c>
      <c r="V15" s="202">
        <v>9.1</v>
      </c>
      <c r="W15" s="202">
        <v>0.62</v>
      </c>
      <c r="X15" s="202">
        <v>2.23</v>
      </c>
      <c r="Y15" s="202">
        <v>0</v>
      </c>
      <c r="Z15" s="202">
        <v>4.21</v>
      </c>
      <c r="AA15" s="202">
        <v>0</v>
      </c>
      <c r="AB15" s="202">
        <v>0</v>
      </c>
      <c r="AC15" s="202">
        <v>21.32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11.88</v>
      </c>
      <c r="AJ15" s="202">
        <v>0</v>
      </c>
      <c r="AK15" s="202">
        <v>16.89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9.2200000000000006</v>
      </c>
      <c r="E16" s="202">
        <v>0</v>
      </c>
      <c r="F16" s="202">
        <v>0</v>
      </c>
      <c r="G16" s="202">
        <v>0</v>
      </c>
      <c r="H16" s="202">
        <v>0</v>
      </c>
      <c r="I16" s="202">
        <v>30.33</v>
      </c>
      <c r="J16" s="202">
        <v>8.18</v>
      </c>
      <c r="K16" s="202">
        <v>71.760000000000005</v>
      </c>
      <c r="L16" s="202">
        <v>58.05</v>
      </c>
      <c r="M16" s="202">
        <v>1.95</v>
      </c>
      <c r="N16" s="202">
        <v>1.79</v>
      </c>
      <c r="O16" s="202">
        <v>2.52</v>
      </c>
      <c r="P16" s="202">
        <v>1.05</v>
      </c>
      <c r="Q16" s="202">
        <v>0.32</v>
      </c>
      <c r="R16" s="202">
        <v>0.64</v>
      </c>
      <c r="S16" s="202">
        <v>0.4</v>
      </c>
      <c r="T16" s="202">
        <v>0</v>
      </c>
      <c r="U16" s="202">
        <v>2.14</v>
      </c>
      <c r="V16" s="202">
        <v>9.1</v>
      </c>
      <c r="W16" s="202">
        <v>0.63</v>
      </c>
      <c r="X16" s="202">
        <v>2.23</v>
      </c>
      <c r="Y16" s="202">
        <v>0</v>
      </c>
      <c r="Z16" s="202">
        <v>4.21</v>
      </c>
      <c r="AA16" s="202">
        <v>0</v>
      </c>
      <c r="AB16" s="202">
        <v>0</v>
      </c>
      <c r="AC16" s="202">
        <v>26.73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11.9</v>
      </c>
      <c r="AJ16" s="202">
        <v>0</v>
      </c>
      <c r="AK16" s="202">
        <v>16.89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9.2200000000000006</v>
      </c>
      <c r="E17" s="202">
        <v>0</v>
      </c>
      <c r="F17" s="202">
        <v>0</v>
      </c>
      <c r="G17" s="202">
        <v>0</v>
      </c>
      <c r="H17" s="202">
        <v>0</v>
      </c>
      <c r="I17" s="202">
        <v>30.33</v>
      </c>
      <c r="J17" s="202">
        <v>8.18</v>
      </c>
      <c r="K17" s="202">
        <v>71.760000000000005</v>
      </c>
      <c r="L17" s="202">
        <v>58.05</v>
      </c>
      <c r="M17" s="202">
        <v>1.95</v>
      </c>
      <c r="N17" s="202">
        <v>1.79</v>
      </c>
      <c r="O17" s="202">
        <v>2.52</v>
      </c>
      <c r="P17" s="202">
        <v>1.05</v>
      </c>
      <c r="Q17" s="202">
        <v>0.32</v>
      </c>
      <c r="R17" s="202">
        <v>0.64</v>
      </c>
      <c r="S17" s="202">
        <v>0.4</v>
      </c>
      <c r="T17" s="202">
        <v>0</v>
      </c>
      <c r="U17" s="202">
        <v>2.14</v>
      </c>
      <c r="V17" s="202">
        <v>9.1</v>
      </c>
      <c r="W17" s="202">
        <v>0.63</v>
      </c>
      <c r="X17" s="202">
        <v>2.23</v>
      </c>
      <c r="Y17" s="202">
        <v>0</v>
      </c>
      <c r="Z17" s="202">
        <v>4.21</v>
      </c>
      <c r="AA17" s="202">
        <v>0</v>
      </c>
      <c r="AB17" s="202">
        <v>0</v>
      </c>
      <c r="AC17" s="202">
        <v>21.33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11.88</v>
      </c>
      <c r="AJ17" s="202">
        <v>0</v>
      </c>
      <c r="AK17" s="202">
        <v>16.89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9.2200000000000006</v>
      </c>
      <c r="E18" s="202">
        <v>0</v>
      </c>
      <c r="F18" s="202">
        <v>0</v>
      </c>
      <c r="G18" s="202">
        <v>0</v>
      </c>
      <c r="H18" s="202">
        <v>0</v>
      </c>
      <c r="I18" s="202">
        <v>30.33</v>
      </c>
      <c r="J18" s="202">
        <v>8.18</v>
      </c>
      <c r="K18" s="202">
        <v>71.760000000000005</v>
      </c>
      <c r="L18" s="202">
        <v>58.05</v>
      </c>
      <c r="M18" s="202">
        <v>1.95</v>
      </c>
      <c r="N18" s="202">
        <v>1.79</v>
      </c>
      <c r="O18" s="202">
        <v>2.52</v>
      </c>
      <c r="P18" s="202">
        <v>1.05</v>
      </c>
      <c r="Q18" s="202">
        <v>0.32</v>
      </c>
      <c r="R18" s="202">
        <v>0.64</v>
      </c>
      <c r="S18" s="202">
        <v>0.4</v>
      </c>
      <c r="T18" s="202">
        <v>0</v>
      </c>
      <c r="U18" s="202">
        <v>2.14</v>
      </c>
      <c r="V18" s="202">
        <v>9.1</v>
      </c>
      <c r="W18" s="202">
        <v>0.63</v>
      </c>
      <c r="X18" s="202">
        <v>2.23</v>
      </c>
      <c r="Y18" s="202">
        <v>0</v>
      </c>
      <c r="Z18" s="202">
        <v>4.21</v>
      </c>
      <c r="AA18" s="202">
        <v>0</v>
      </c>
      <c r="AB18" s="202">
        <v>0</v>
      </c>
      <c r="AC18" s="202">
        <v>21.33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11.88</v>
      </c>
      <c r="AJ18" s="202">
        <v>0</v>
      </c>
      <c r="AK18" s="202">
        <v>16.89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9.2200000000000006</v>
      </c>
      <c r="E19" s="202">
        <v>0</v>
      </c>
      <c r="F19" s="202">
        <v>0</v>
      </c>
      <c r="G19" s="202">
        <v>0</v>
      </c>
      <c r="H19" s="202">
        <v>0</v>
      </c>
      <c r="I19" s="202">
        <v>30.33</v>
      </c>
      <c r="J19" s="202">
        <v>8.18</v>
      </c>
      <c r="K19" s="202">
        <v>71.760000000000005</v>
      </c>
      <c r="L19" s="202">
        <v>58.05</v>
      </c>
      <c r="M19" s="202">
        <v>1.95</v>
      </c>
      <c r="N19" s="202">
        <v>1.79</v>
      </c>
      <c r="O19" s="202">
        <v>2.52</v>
      </c>
      <c r="P19" s="202">
        <v>1.05</v>
      </c>
      <c r="Q19" s="202">
        <v>0.32</v>
      </c>
      <c r="R19" s="202">
        <v>0.64</v>
      </c>
      <c r="S19" s="202">
        <v>0.4</v>
      </c>
      <c r="T19" s="202">
        <v>0</v>
      </c>
      <c r="U19" s="202">
        <v>2.14</v>
      </c>
      <c r="V19" s="202">
        <v>9.1</v>
      </c>
      <c r="W19" s="202">
        <v>1.8</v>
      </c>
      <c r="X19" s="202">
        <v>2.23</v>
      </c>
      <c r="Y19" s="202">
        <v>0</v>
      </c>
      <c r="Z19" s="202">
        <v>4.21</v>
      </c>
      <c r="AA19" s="202">
        <v>0</v>
      </c>
      <c r="AB19" s="202">
        <v>0</v>
      </c>
      <c r="AC19" s="202">
        <v>21.33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11.88</v>
      </c>
      <c r="AJ19" s="202">
        <v>0</v>
      </c>
      <c r="AK19" s="202">
        <v>16.89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9.2200000000000006</v>
      </c>
      <c r="E20" s="202">
        <v>0</v>
      </c>
      <c r="F20" s="202">
        <v>0</v>
      </c>
      <c r="G20" s="202">
        <v>0</v>
      </c>
      <c r="H20" s="202">
        <v>0</v>
      </c>
      <c r="I20" s="202">
        <v>30.33</v>
      </c>
      <c r="J20" s="202">
        <v>8.18</v>
      </c>
      <c r="K20" s="202">
        <v>71.760000000000005</v>
      </c>
      <c r="L20" s="202">
        <v>58.05</v>
      </c>
      <c r="M20" s="202">
        <v>1.95</v>
      </c>
      <c r="N20" s="202">
        <v>1.79</v>
      </c>
      <c r="O20" s="202">
        <v>2.52</v>
      </c>
      <c r="P20" s="202">
        <v>1.05</v>
      </c>
      <c r="Q20" s="202">
        <v>0.32</v>
      </c>
      <c r="R20" s="202">
        <v>0.64</v>
      </c>
      <c r="S20" s="202">
        <v>0.4</v>
      </c>
      <c r="T20" s="202">
        <v>0</v>
      </c>
      <c r="U20" s="202">
        <v>2.14</v>
      </c>
      <c r="V20" s="202">
        <v>9.1</v>
      </c>
      <c r="W20" s="202">
        <v>1.8</v>
      </c>
      <c r="X20" s="202">
        <v>2.23</v>
      </c>
      <c r="Y20" s="202">
        <v>0</v>
      </c>
      <c r="Z20" s="202">
        <v>4.21</v>
      </c>
      <c r="AA20" s="202">
        <v>0</v>
      </c>
      <c r="AB20" s="202">
        <v>0</v>
      </c>
      <c r="AC20" s="202">
        <v>21.33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11.88</v>
      </c>
      <c r="AJ20" s="202">
        <v>0</v>
      </c>
      <c r="AK20" s="202">
        <v>16.89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9.2200000000000006</v>
      </c>
      <c r="E21" s="202">
        <v>0</v>
      </c>
      <c r="F21" s="202">
        <v>0</v>
      </c>
      <c r="G21" s="202">
        <v>0</v>
      </c>
      <c r="H21" s="202">
        <v>0</v>
      </c>
      <c r="I21" s="202">
        <v>30.33</v>
      </c>
      <c r="J21" s="202">
        <v>8.18</v>
      </c>
      <c r="K21" s="202">
        <v>71.260000000000005</v>
      </c>
      <c r="L21" s="202">
        <v>57.69</v>
      </c>
      <c r="M21" s="202">
        <v>1.95</v>
      </c>
      <c r="N21" s="202">
        <v>1.78</v>
      </c>
      <c r="O21" s="202">
        <v>2.52</v>
      </c>
      <c r="P21" s="202">
        <v>1.05</v>
      </c>
      <c r="Q21" s="202">
        <v>0.32</v>
      </c>
      <c r="R21" s="202">
        <v>0.64</v>
      </c>
      <c r="S21" s="202">
        <v>0.4</v>
      </c>
      <c r="T21" s="202">
        <v>0</v>
      </c>
      <c r="U21" s="202">
        <v>2.14</v>
      </c>
      <c r="V21" s="202">
        <v>9.1</v>
      </c>
      <c r="W21" s="202">
        <v>1.8</v>
      </c>
      <c r="X21" s="202">
        <v>2.23</v>
      </c>
      <c r="Y21" s="202">
        <v>0</v>
      </c>
      <c r="Z21" s="202">
        <v>4.21</v>
      </c>
      <c r="AA21" s="202">
        <v>0</v>
      </c>
      <c r="AB21" s="202">
        <v>0</v>
      </c>
      <c r="AC21" s="202">
        <v>21.33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11.88</v>
      </c>
      <c r="AJ21" s="202">
        <v>0</v>
      </c>
      <c r="AK21" s="202">
        <v>16.89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9.2200000000000006</v>
      </c>
      <c r="E22" s="202">
        <v>0</v>
      </c>
      <c r="F22" s="202">
        <v>0</v>
      </c>
      <c r="G22" s="202">
        <v>0</v>
      </c>
      <c r="H22" s="202">
        <v>0</v>
      </c>
      <c r="I22" s="202">
        <v>30.33</v>
      </c>
      <c r="J22" s="202">
        <v>8.18</v>
      </c>
      <c r="K22" s="202">
        <v>71.260000000000005</v>
      </c>
      <c r="L22" s="202">
        <v>57.69</v>
      </c>
      <c r="M22" s="202">
        <v>1.95</v>
      </c>
      <c r="N22" s="202">
        <v>1.78</v>
      </c>
      <c r="O22" s="202">
        <v>2.52</v>
      </c>
      <c r="P22" s="202">
        <v>1.05</v>
      </c>
      <c r="Q22" s="202">
        <v>0.32</v>
      </c>
      <c r="R22" s="202">
        <v>0.64</v>
      </c>
      <c r="S22" s="202">
        <v>0.4</v>
      </c>
      <c r="T22" s="202">
        <v>0</v>
      </c>
      <c r="U22" s="202">
        <v>2.14</v>
      </c>
      <c r="V22" s="202">
        <v>9.1</v>
      </c>
      <c r="W22" s="202">
        <v>1.8</v>
      </c>
      <c r="X22" s="202">
        <v>2.23</v>
      </c>
      <c r="Y22" s="202">
        <v>0</v>
      </c>
      <c r="Z22" s="202">
        <v>4.21</v>
      </c>
      <c r="AA22" s="202">
        <v>0</v>
      </c>
      <c r="AB22" s="202">
        <v>0</v>
      </c>
      <c r="AC22" s="202">
        <v>21.33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11.88</v>
      </c>
      <c r="AJ22" s="202">
        <v>0</v>
      </c>
      <c r="AK22" s="202">
        <v>16.89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9.2200000000000006</v>
      </c>
      <c r="E23" s="202">
        <v>0</v>
      </c>
      <c r="F23" s="202">
        <v>0</v>
      </c>
      <c r="G23" s="202">
        <v>0</v>
      </c>
      <c r="H23" s="202">
        <v>0</v>
      </c>
      <c r="I23" s="202">
        <v>30.33</v>
      </c>
      <c r="J23" s="202">
        <v>8.18</v>
      </c>
      <c r="K23" s="202">
        <v>73.89</v>
      </c>
      <c r="L23" s="202">
        <v>57.93</v>
      </c>
      <c r="M23" s="202">
        <v>1.79</v>
      </c>
      <c r="N23" s="202">
        <v>1.78</v>
      </c>
      <c r="O23" s="202">
        <v>2.52</v>
      </c>
      <c r="P23" s="202">
        <v>1.05</v>
      </c>
      <c r="Q23" s="202">
        <v>0.32</v>
      </c>
      <c r="R23" s="202">
        <v>0.64</v>
      </c>
      <c r="S23" s="202">
        <v>0.4</v>
      </c>
      <c r="T23" s="202">
        <v>0</v>
      </c>
      <c r="U23" s="202">
        <v>2.14</v>
      </c>
      <c r="V23" s="202">
        <v>9.1</v>
      </c>
      <c r="W23" s="202">
        <v>1.8</v>
      </c>
      <c r="X23" s="202">
        <v>2.23</v>
      </c>
      <c r="Y23" s="202">
        <v>0</v>
      </c>
      <c r="Z23" s="202">
        <v>4.21</v>
      </c>
      <c r="AA23" s="202">
        <v>0</v>
      </c>
      <c r="AB23" s="202">
        <v>0</v>
      </c>
      <c r="AC23" s="202">
        <v>21.33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11.88</v>
      </c>
      <c r="AJ23" s="202">
        <v>0</v>
      </c>
      <c r="AK23" s="202">
        <v>16.89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9.2200000000000006</v>
      </c>
      <c r="E24" s="202">
        <v>0</v>
      </c>
      <c r="F24" s="202">
        <v>0</v>
      </c>
      <c r="G24" s="202">
        <v>0</v>
      </c>
      <c r="H24" s="202">
        <v>0</v>
      </c>
      <c r="I24" s="202">
        <v>30.33</v>
      </c>
      <c r="J24" s="202">
        <v>8.18</v>
      </c>
      <c r="K24" s="202">
        <v>73.89</v>
      </c>
      <c r="L24" s="202">
        <v>57.93</v>
      </c>
      <c r="M24" s="202">
        <v>1.79</v>
      </c>
      <c r="N24" s="202">
        <v>1.78</v>
      </c>
      <c r="O24" s="202">
        <v>2.52</v>
      </c>
      <c r="P24" s="202">
        <v>1.05</v>
      </c>
      <c r="Q24" s="202">
        <v>0.32</v>
      </c>
      <c r="R24" s="202">
        <v>0.64</v>
      </c>
      <c r="S24" s="202">
        <v>0.4</v>
      </c>
      <c r="T24" s="202">
        <v>0</v>
      </c>
      <c r="U24" s="202">
        <v>2.14</v>
      </c>
      <c r="V24" s="202">
        <v>9.1</v>
      </c>
      <c r="W24" s="202">
        <v>1.8</v>
      </c>
      <c r="X24" s="202">
        <v>2.23</v>
      </c>
      <c r="Y24" s="202">
        <v>0</v>
      </c>
      <c r="Z24" s="202">
        <v>4.21</v>
      </c>
      <c r="AA24" s="202">
        <v>0</v>
      </c>
      <c r="AB24" s="202">
        <v>0</v>
      </c>
      <c r="AC24" s="202">
        <v>21.33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11.88</v>
      </c>
      <c r="AJ24" s="202">
        <v>0</v>
      </c>
      <c r="AK24" s="202">
        <v>16.89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9.2200000000000006</v>
      </c>
      <c r="E25" s="202">
        <v>0</v>
      </c>
      <c r="F25" s="202">
        <v>0</v>
      </c>
      <c r="G25" s="202">
        <v>0</v>
      </c>
      <c r="H25" s="202">
        <v>0</v>
      </c>
      <c r="I25" s="202">
        <v>30.33</v>
      </c>
      <c r="J25" s="202">
        <v>8.18</v>
      </c>
      <c r="K25" s="202">
        <v>73.89</v>
      </c>
      <c r="L25" s="202">
        <v>57.93</v>
      </c>
      <c r="M25" s="202">
        <v>1.86</v>
      </c>
      <c r="N25" s="202">
        <v>1.78</v>
      </c>
      <c r="O25" s="202">
        <v>2.52</v>
      </c>
      <c r="P25" s="202">
        <v>0.93</v>
      </c>
      <c r="Q25" s="202">
        <v>0.32</v>
      </c>
      <c r="R25" s="202">
        <v>0.64</v>
      </c>
      <c r="S25" s="202">
        <v>0.4</v>
      </c>
      <c r="T25" s="202">
        <v>0</v>
      </c>
      <c r="U25" s="202">
        <v>2.14</v>
      </c>
      <c r="V25" s="202">
        <v>9.1</v>
      </c>
      <c r="W25" s="202">
        <v>0.67</v>
      </c>
      <c r="X25" s="202">
        <v>2.23</v>
      </c>
      <c r="Y25" s="202">
        <v>0</v>
      </c>
      <c r="Z25" s="202">
        <v>4.21</v>
      </c>
      <c r="AA25" s="202">
        <v>0</v>
      </c>
      <c r="AB25" s="202">
        <v>0</v>
      </c>
      <c r="AC25" s="202">
        <v>21.33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11.88</v>
      </c>
      <c r="AJ25" s="202">
        <v>0</v>
      </c>
      <c r="AK25" s="202">
        <v>16.89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9.2200000000000006</v>
      </c>
      <c r="E26" s="202">
        <v>0</v>
      </c>
      <c r="F26" s="202">
        <v>0</v>
      </c>
      <c r="G26" s="202">
        <v>0</v>
      </c>
      <c r="H26" s="202">
        <v>0</v>
      </c>
      <c r="I26" s="202">
        <v>30.33</v>
      </c>
      <c r="J26" s="202">
        <v>8.18</v>
      </c>
      <c r="K26" s="202">
        <v>73.89</v>
      </c>
      <c r="L26" s="202">
        <v>57.93</v>
      </c>
      <c r="M26" s="202">
        <v>1.86</v>
      </c>
      <c r="N26" s="202">
        <v>1.78</v>
      </c>
      <c r="O26" s="202">
        <v>2.52</v>
      </c>
      <c r="P26" s="202">
        <v>0.93</v>
      </c>
      <c r="Q26" s="202">
        <v>0.32</v>
      </c>
      <c r="R26" s="202">
        <v>0.64</v>
      </c>
      <c r="S26" s="202">
        <v>0.4</v>
      </c>
      <c r="T26" s="202">
        <v>0</v>
      </c>
      <c r="U26" s="202">
        <v>2.14</v>
      </c>
      <c r="V26" s="202">
        <v>9.1</v>
      </c>
      <c r="W26" s="202">
        <v>0.67</v>
      </c>
      <c r="X26" s="202">
        <v>2.23</v>
      </c>
      <c r="Y26" s="202">
        <v>0</v>
      </c>
      <c r="Z26" s="202">
        <v>4.21</v>
      </c>
      <c r="AA26" s="202">
        <v>0</v>
      </c>
      <c r="AB26" s="202">
        <v>0</v>
      </c>
      <c r="AC26" s="202">
        <v>21.33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11.88</v>
      </c>
      <c r="AJ26" s="202">
        <v>0</v>
      </c>
      <c r="AK26" s="202">
        <v>16.89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9.2200000000000006</v>
      </c>
      <c r="E27" s="202">
        <v>0</v>
      </c>
      <c r="F27" s="202">
        <v>0</v>
      </c>
      <c r="G27" s="202">
        <v>0</v>
      </c>
      <c r="H27" s="202">
        <v>0</v>
      </c>
      <c r="I27" s="202">
        <v>32.25</v>
      </c>
      <c r="J27" s="202">
        <v>5.3</v>
      </c>
      <c r="K27" s="202">
        <v>73.540000000000006</v>
      </c>
      <c r="L27" s="202">
        <v>57.93</v>
      </c>
      <c r="M27" s="202">
        <v>1.86</v>
      </c>
      <c r="N27" s="202">
        <v>1.79</v>
      </c>
      <c r="O27" s="202">
        <v>2.52</v>
      </c>
      <c r="P27" s="202">
        <v>0.93</v>
      </c>
      <c r="Q27" s="202">
        <v>0.33</v>
      </c>
      <c r="R27" s="202">
        <v>0.64</v>
      </c>
      <c r="S27" s="202">
        <v>0.4</v>
      </c>
      <c r="T27" s="202">
        <v>0</v>
      </c>
      <c r="U27" s="202">
        <v>2.14</v>
      </c>
      <c r="V27" s="202">
        <v>9.1</v>
      </c>
      <c r="W27" s="202">
        <v>0.68</v>
      </c>
      <c r="X27" s="202">
        <v>2.23</v>
      </c>
      <c r="Y27" s="202">
        <v>0</v>
      </c>
      <c r="Z27" s="202">
        <v>4.21</v>
      </c>
      <c r="AA27" s="202">
        <v>0</v>
      </c>
      <c r="AB27" s="202">
        <v>0</v>
      </c>
      <c r="AC27" s="202">
        <v>21.33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11.88</v>
      </c>
      <c r="AJ27" s="202">
        <v>0</v>
      </c>
      <c r="AK27" s="202">
        <v>16.89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9.2200000000000006</v>
      </c>
      <c r="E28" s="202">
        <v>0</v>
      </c>
      <c r="F28" s="202">
        <v>0</v>
      </c>
      <c r="G28" s="202">
        <v>0</v>
      </c>
      <c r="H28" s="202">
        <v>0</v>
      </c>
      <c r="I28" s="202">
        <v>32.25</v>
      </c>
      <c r="J28" s="202">
        <v>5.3</v>
      </c>
      <c r="K28" s="202">
        <v>73.540000000000006</v>
      </c>
      <c r="L28" s="202">
        <v>57.93</v>
      </c>
      <c r="M28" s="202">
        <v>1.86</v>
      </c>
      <c r="N28" s="202">
        <v>1.79</v>
      </c>
      <c r="O28" s="202">
        <v>2.52</v>
      </c>
      <c r="P28" s="202">
        <v>0.93</v>
      </c>
      <c r="Q28" s="202">
        <v>0.33</v>
      </c>
      <c r="R28" s="202">
        <v>0.64</v>
      </c>
      <c r="S28" s="202">
        <v>0.4</v>
      </c>
      <c r="T28" s="202">
        <v>0</v>
      </c>
      <c r="U28" s="202">
        <v>2.14</v>
      </c>
      <c r="V28" s="202">
        <v>9.1</v>
      </c>
      <c r="W28" s="202">
        <v>0.68</v>
      </c>
      <c r="X28" s="202">
        <v>2.23</v>
      </c>
      <c r="Y28" s="202">
        <v>0</v>
      </c>
      <c r="Z28" s="202">
        <v>4.21</v>
      </c>
      <c r="AA28" s="202">
        <v>0</v>
      </c>
      <c r="AB28" s="202">
        <v>0</v>
      </c>
      <c r="AC28" s="202">
        <v>21.33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11.88</v>
      </c>
      <c r="AJ28" s="202">
        <v>0</v>
      </c>
      <c r="AK28" s="202">
        <v>16.89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9.2200000000000006</v>
      </c>
      <c r="E29" s="202">
        <v>0</v>
      </c>
      <c r="F29" s="202">
        <v>0</v>
      </c>
      <c r="G29" s="202">
        <v>0</v>
      </c>
      <c r="H29" s="202">
        <v>0</v>
      </c>
      <c r="I29" s="202">
        <v>32.25</v>
      </c>
      <c r="J29" s="202">
        <v>5.3</v>
      </c>
      <c r="K29" s="202">
        <v>71.78</v>
      </c>
      <c r="L29" s="202">
        <v>57.93</v>
      </c>
      <c r="M29" s="202">
        <v>1.86</v>
      </c>
      <c r="N29" s="202">
        <v>1.79</v>
      </c>
      <c r="O29" s="202">
        <v>2.52</v>
      </c>
      <c r="P29" s="202">
        <v>0.93</v>
      </c>
      <c r="Q29" s="202">
        <v>0.33</v>
      </c>
      <c r="R29" s="202">
        <v>0.64</v>
      </c>
      <c r="S29" s="202">
        <v>0.4</v>
      </c>
      <c r="T29" s="202">
        <v>0</v>
      </c>
      <c r="U29" s="202">
        <v>2.14</v>
      </c>
      <c r="V29" s="202">
        <v>9.1</v>
      </c>
      <c r="W29" s="202">
        <v>0.68</v>
      </c>
      <c r="X29" s="202">
        <v>2.23</v>
      </c>
      <c r="Y29" s="202">
        <v>0</v>
      </c>
      <c r="Z29" s="202">
        <v>4.21</v>
      </c>
      <c r="AA29" s="202">
        <v>0</v>
      </c>
      <c r="AB29" s="202">
        <v>0</v>
      </c>
      <c r="AC29" s="202">
        <v>21.33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11.88</v>
      </c>
      <c r="AJ29" s="202">
        <v>0</v>
      </c>
      <c r="AK29" s="202">
        <v>16.89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9.2200000000000006</v>
      </c>
      <c r="E30" s="202">
        <v>0</v>
      </c>
      <c r="F30" s="202">
        <v>0</v>
      </c>
      <c r="G30" s="202">
        <v>0</v>
      </c>
      <c r="H30" s="202">
        <v>0</v>
      </c>
      <c r="I30" s="202">
        <v>32.25</v>
      </c>
      <c r="J30" s="202">
        <v>5.3</v>
      </c>
      <c r="K30" s="202">
        <v>71.78</v>
      </c>
      <c r="L30" s="202">
        <v>57.93</v>
      </c>
      <c r="M30" s="202">
        <v>1.86</v>
      </c>
      <c r="N30" s="202">
        <v>1.79</v>
      </c>
      <c r="O30" s="202">
        <v>2.52</v>
      </c>
      <c r="P30" s="202">
        <v>0.93</v>
      </c>
      <c r="Q30" s="202">
        <v>0.33</v>
      </c>
      <c r="R30" s="202">
        <v>0.64</v>
      </c>
      <c r="S30" s="202">
        <v>0.4</v>
      </c>
      <c r="T30" s="202">
        <v>0</v>
      </c>
      <c r="U30" s="202">
        <v>2.14</v>
      </c>
      <c r="V30" s="202">
        <v>9.1</v>
      </c>
      <c r="W30" s="202">
        <v>0.68</v>
      </c>
      <c r="X30" s="202">
        <v>2.23</v>
      </c>
      <c r="Y30" s="202">
        <v>0</v>
      </c>
      <c r="Z30" s="202">
        <v>4.21</v>
      </c>
      <c r="AA30" s="202">
        <v>0</v>
      </c>
      <c r="AB30" s="202">
        <v>0</v>
      </c>
      <c r="AC30" s="202">
        <v>21.33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11.88</v>
      </c>
      <c r="AJ30" s="202">
        <v>0</v>
      </c>
      <c r="AK30" s="202">
        <v>16.89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9.2200000000000006</v>
      </c>
      <c r="E31" s="202">
        <v>0</v>
      </c>
      <c r="F31" s="202">
        <v>0</v>
      </c>
      <c r="G31" s="202">
        <v>0</v>
      </c>
      <c r="H31" s="202">
        <v>0</v>
      </c>
      <c r="I31" s="202">
        <v>32.25</v>
      </c>
      <c r="J31" s="202">
        <v>5.3</v>
      </c>
      <c r="K31" s="202">
        <v>71.78</v>
      </c>
      <c r="L31" s="202">
        <v>57.93</v>
      </c>
      <c r="M31" s="202">
        <v>1.86</v>
      </c>
      <c r="N31" s="202">
        <v>1.79</v>
      </c>
      <c r="O31" s="202">
        <v>2.52</v>
      </c>
      <c r="P31" s="202">
        <v>0.93</v>
      </c>
      <c r="Q31" s="202">
        <v>9.58</v>
      </c>
      <c r="R31" s="202">
        <v>18.260000000000002</v>
      </c>
      <c r="S31" s="202">
        <v>11.37</v>
      </c>
      <c r="T31" s="202">
        <v>0</v>
      </c>
      <c r="U31" s="202">
        <v>2.14</v>
      </c>
      <c r="V31" s="202">
        <v>9.1</v>
      </c>
      <c r="W31" s="202">
        <v>13.9</v>
      </c>
      <c r="X31" s="202">
        <v>50.31</v>
      </c>
      <c r="Y31" s="202">
        <v>0</v>
      </c>
      <c r="Z31" s="202">
        <v>64.290000000000006</v>
      </c>
      <c r="AA31" s="202">
        <v>0</v>
      </c>
      <c r="AB31" s="202">
        <v>0</v>
      </c>
      <c r="AC31" s="202">
        <v>21.33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11.88</v>
      </c>
      <c r="AJ31" s="202">
        <v>0</v>
      </c>
      <c r="AK31" s="202">
        <v>16.89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9.2200000000000006</v>
      </c>
      <c r="E32" s="202">
        <v>0</v>
      </c>
      <c r="F32" s="202">
        <v>0</v>
      </c>
      <c r="G32" s="202">
        <v>0</v>
      </c>
      <c r="H32" s="202">
        <v>0</v>
      </c>
      <c r="I32" s="202">
        <v>32.25</v>
      </c>
      <c r="J32" s="202">
        <v>5.3</v>
      </c>
      <c r="K32" s="202">
        <v>71.78</v>
      </c>
      <c r="L32" s="202">
        <v>57.93</v>
      </c>
      <c r="M32" s="202">
        <v>1.86</v>
      </c>
      <c r="N32" s="202">
        <v>1.79</v>
      </c>
      <c r="O32" s="202">
        <v>2.52</v>
      </c>
      <c r="P32" s="202">
        <v>0.93</v>
      </c>
      <c r="Q32" s="202">
        <v>9.58</v>
      </c>
      <c r="R32" s="202">
        <v>18.260000000000002</v>
      </c>
      <c r="S32" s="202">
        <v>11.37</v>
      </c>
      <c r="T32" s="202">
        <v>0</v>
      </c>
      <c r="U32" s="202">
        <v>2.14</v>
      </c>
      <c r="V32" s="202">
        <v>9.1</v>
      </c>
      <c r="W32" s="202">
        <v>14.76</v>
      </c>
      <c r="X32" s="202">
        <v>50.31</v>
      </c>
      <c r="Y32" s="202">
        <v>0</v>
      </c>
      <c r="Z32" s="202">
        <v>64.290000000000006</v>
      </c>
      <c r="AA32" s="202">
        <v>0</v>
      </c>
      <c r="AB32" s="202">
        <v>0</v>
      </c>
      <c r="AC32" s="202">
        <v>22.33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11.88</v>
      </c>
      <c r="AJ32" s="202">
        <v>0</v>
      </c>
      <c r="AK32" s="202">
        <v>16.89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9.2200000000000006</v>
      </c>
      <c r="E33" s="202">
        <v>0</v>
      </c>
      <c r="F33" s="202">
        <v>0</v>
      </c>
      <c r="G33" s="202">
        <v>0</v>
      </c>
      <c r="H33" s="202">
        <v>0</v>
      </c>
      <c r="I33" s="202">
        <v>32.25</v>
      </c>
      <c r="J33" s="202">
        <v>5.3</v>
      </c>
      <c r="K33" s="202">
        <v>71.78</v>
      </c>
      <c r="L33" s="202">
        <v>57.93</v>
      </c>
      <c r="M33" s="202">
        <v>1.86</v>
      </c>
      <c r="N33" s="202">
        <v>1.79</v>
      </c>
      <c r="O33" s="202">
        <v>2.52</v>
      </c>
      <c r="P33" s="202">
        <v>12.64</v>
      </c>
      <c r="Q33" s="202">
        <v>9.58</v>
      </c>
      <c r="R33" s="202">
        <v>18.260000000000002</v>
      </c>
      <c r="S33" s="202">
        <v>11.37</v>
      </c>
      <c r="T33" s="202">
        <v>0</v>
      </c>
      <c r="U33" s="202">
        <v>2.14</v>
      </c>
      <c r="V33" s="202">
        <v>9.1</v>
      </c>
      <c r="W33" s="202">
        <v>13.7</v>
      </c>
      <c r="X33" s="202">
        <v>50.31</v>
      </c>
      <c r="Y33" s="202">
        <v>0</v>
      </c>
      <c r="Z33" s="202">
        <v>64.290000000000006</v>
      </c>
      <c r="AA33" s="202">
        <v>0</v>
      </c>
      <c r="AB33" s="202">
        <v>0</v>
      </c>
      <c r="AC33" s="202">
        <v>22.33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11.88</v>
      </c>
      <c r="AJ33" s="202">
        <v>0</v>
      </c>
      <c r="AK33" s="202">
        <v>16.89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9.2200000000000006</v>
      </c>
      <c r="E34" s="202">
        <v>0</v>
      </c>
      <c r="F34" s="202">
        <v>0</v>
      </c>
      <c r="G34" s="202">
        <v>0</v>
      </c>
      <c r="H34" s="202">
        <v>0</v>
      </c>
      <c r="I34" s="202">
        <v>32.25</v>
      </c>
      <c r="J34" s="202">
        <v>5.3</v>
      </c>
      <c r="K34" s="202">
        <v>71.78</v>
      </c>
      <c r="L34" s="202">
        <v>57.93</v>
      </c>
      <c r="M34" s="202">
        <v>39.93</v>
      </c>
      <c r="N34" s="202">
        <v>37.4</v>
      </c>
      <c r="O34" s="202">
        <v>2.52</v>
      </c>
      <c r="P34" s="202">
        <v>12.64</v>
      </c>
      <c r="Q34" s="202">
        <v>9.58</v>
      </c>
      <c r="R34" s="202">
        <v>14.94</v>
      </c>
      <c r="S34" s="202">
        <v>9.2100000000000009</v>
      </c>
      <c r="T34" s="202">
        <v>0</v>
      </c>
      <c r="U34" s="202">
        <v>2.14</v>
      </c>
      <c r="V34" s="202">
        <v>9.1</v>
      </c>
      <c r="W34" s="202">
        <v>13.83</v>
      </c>
      <c r="X34" s="202">
        <v>50.31</v>
      </c>
      <c r="Y34" s="202">
        <v>0</v>
      </c>
      <c r="Z34" s="202">
        <v>64.290000000000006</v>
      </c>
      <c r="AA34" s="202">
        <v>0</v>
      </c>
      <c r="AB34" s="202">
        <v>0</v>
      </c>
      <c r="AC34" s="202">
        <v>22.33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11.88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9.2200000000000006</v>
      </c>
      <c r="E35" s="202">
        <v>0</v>
      </c>
      <c r="F35" s="202">
        <v>0</v>
      </c>
      <c r="G35" s="202">
        <v>0</v>
      </c>
      <c r="H35" s="202">
        <v>0</v>
      </c>
      <c r="I35" s="202">
        <v>32.25</v>
      </c>
      <c r="J35" s="202">
        <v>5.3</v>
      </c>
      <c r="K35" s="202">
        <v>71.78</v>
      </c>
      <c r="L35" s="202">
        <v>58.05</v>
      </c>
      <c r="M35" s="202">
        <v>37.51</v>
      </c>
      <c r="N35" s="202">
        <v>37.4</v>
      </c>
      <c r="O35" s="202">
        <v>33.020000000000003</v>
      </c>
      <c r="P35" s="202">
        <v>12.63</v>
      </c>
      <c r="Q35" s="202">
        <v>9.58</v>
      </c>
      <c r="R35" s="202">
        <v>16.79</v>
      </c>
      <c r="S35" s="202">
        <v>11.25</v>
      </c>
      <c r="T35" s="202">
        <v>0</v>
      </c>
      <c r="U35" s="202">
        <v>2.14</v>
      </c>
      <c r="V35" s="202">
        <v>9.1</v>
      </c>
      <c r="W35" s="202">
        <v>13.83</v>
      </c>
      <c r="X35" s="202">
        <v>50.31</v>
      </c>
      <c r="Y35" s="202">
        <v>0</v>
      </c>
      <c r="Z35" s="202">
        <v>64.290000000000006</v>
      </c>
      <c r="AA35" s="202">
        <v>0</v>
      </c>
      <c r="AB35" s="202">
        <v>0</v>
      </c>
      <c r="AC35" s="202">
        <v>22.33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11.88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9.2200000000000006</v>
      </c>
      <c r="E36" s="202">
        <v>0</v>
      </c>
      <c r="F36" s="202">
        <v>0</v>
      </c>
      <c r="G36" s="202">
        <v>0</v>
      </c>
      <c r="H36" s="202">
        <v>0</v>
      </c>
      <c r="I36" s="202">
        <v>32.25</v>
      </c>
      <c r="J36" s="202">
        <v>5.3</v>
      </c>
      <c r="K36" s="202">
        <v>71.78</v>
      </c>
      <c r="L36" s="202">
        <v>58.05</v>
      </c>
      <c r="M36" s="202">
        <v>37.51</v>
      </c>
      <c r="N36" s="202">
        <v>37.4</v>
      </c>
      <c r="O36" s="202">
        <v>33.020000000000003</v>
      </c>
      <c r="P36" s="202">
        <v>12.64</v>
      </c>
      <c r="Q36" s="202">
        <v>9.58</v>
      </c>
      <c r="R36" s="202">
        <v>16.79</v>
      </c>
      <c r="S36" s="202">
        <v>11.25</v>
      </c>
      <c r="T36" s="202">
        <v>0</v>
      </c>
      <c r="U36" s="202">
        <v>2.14</v>
      </c>
      <c r="V36" s="202">
        <v>9.1</v>
      </c>
      <c r="W36" s="202">
        <v>13.83</v>
      </c>
      <c r="X36" s="202">
        <v>50.31</v>
      </c>
      <c r="Y36" s="202">
        <v>0</v>
      </c>
      <c r="Z36" s="202">
        <v>64.290000000000006</v>
      </c>
      <c r="AA36" s="202">
        <v>0</v>
      </c>
      <c r="AB36" s="202">
        <v>0</v>
      </c>
      <c r="AC36" s="202">
        <v>22.33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11.88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9.2200000000000006</v>
      </c>
      <c r="E37" s="202">
        <v>0</v>
      </c>
      <c r="F37" s="202">
        <v>0</v>
      </c>
      <c r="G37" s="202">
        <v>0</v>
      </c>
      <c r="H37" s="202">
        <v>0</v>
      </c>
      <c r="I37" s="202">
        <v>32.25</v>
      </c>
      <c r="J37" s="202">
        <v>5.3</v>
      </c>
      <c r="K37" s="202">
        <v>71.78</v>
      </c>
      <c r="L37" s="202">
        <v>59.38</v>
      </c>
      <c r="M37" s="202">
        <v>37.51</v>
      </c>
      <c r="N37" s="202">
        <v>37.4</v>
      </c>
      <c r="O37" s="202">
        <v>33.020000000000003</v>
      </c>
      <c r="P37" s="202">
        <v>12.64</v>
      </c>
      <c r="Q37" s="202">
        <v>9.58</v>
      </c>
      <c r="R37" s="202">
        <v>16.79</v>
      </c>
      <c r="S37" s="202">
        <v>11.25</v>
      </c>
      <c r="T37" s="202">
        <v>0</v>
      </c>
      <c r="U37" s="202">
        <v>2.14</v>
      </c>
      <c r="V37" s="202">
        <v>9.1</v>
      </c>
      <c r="W37" s="202">
        <v>14.76</v>
      </c>
      <c r="X37" s="202">
        <v>50.31</v>
      </c>
      <c r="Y37" s="202">
        <v>0</v>
      </c>
      <c r="Z37" s="202">
        <v>64.290000000000006</v>
      </c>
      <c r="AA37" s="202">
        <v>0</v>
      </c>
      <c r="AB37" s="202">
        <v>0</v>
      </c>
      <c r="AC37" s="202">
        <v>22.33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11.88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9.2200000000000006</v>
      </c>
      <c r="E38" s="202">
        <v>0</v>
      </c>
      <c r="F38" s="202">
        <v>0</v>
      </c>
      <c r="G38" s="202">
        <v>0</v>
      </c>
      <c r="H38" s="202">
        <v>0</v>
      </c>
      <c r="I38" s="202">
        <v>32.25</v>
      </c>
      <c r="J38" s="202">
        <v>5.3</v>
      </c>
      <c r="K38" s="202">
        <v>71.790000000000006</v>
      </c>
      <c r="L38" s="202">
        <v>59.38</v>
      </c>
      <c r="M38" s="202">
        <v>37.51</v>
      </c>
      <c r="N38" s="202">
        <v>37.4</v>
      </c>
      <c r="O38" s="202">
        <v>33.020000000000003</v>
      </c>
      <c r="P38" s="202">
        <v>12.64</v>
      </c>
      <c r="Q38" s="202">
        <v>9.58</v>
      </c>
      <c r="R38" s="202">
        <v>16.79</v>
      </c>
      <c r="S38" s="202">
        <v>11.25</v>
      </c>
      <c r="T38" s="202">
        <v>0</v>
      </c>
      <c r="U38" s="202">
        <v>2.14</v>
      </c>
      <c r="V38" s="202">
        <v>9.1</v>
      </c>
      <c r="W38" s="202">
        <v>14.76</v>
      </c>
      <c r="X38" s="202">
        <v>50.31</v>
      </c>
      <c r="Y38" s="202">
        <v>0</v>
      </c>
      <c r="Z38" s="202">
        <v>64.290000000000006</v>
      </c>
      <c r="AA38" s="202">
        <v>0</v>
      </c>
      <c r="AB38" s="202">
        <v>0</v>
      </c>
      <c r="AC38" s="202">
        <v>22.33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11.88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9.2200000000000006</v>
      </c>
      <c r="E39" s="202">
        <v>0</v>
      </c>
      <c r="F39" s="202">
        <v>0</v>
      </c>
      <c r="G39" s="202">
        <v>0</v>
      </c>
      <c r="H39" s="202">
        <v>0</v>
      </c>
      <c r="I39" s="202">
        <v>30.36</v>
      </c>
      <c r="J39" s="202">
        <v>6.26</v>
      </c>
      <c r="K39" s="202">
        <v>71.78</v>
      </c>
      <c r="L39" s="202">
        <v>59.38</v>
      </c>
      <c r="M39" s="202">
        <v>37.51</v>
      </c>
      <c r="N39" s="202">
        <v>37.4</v>
      </c>
      <c r="O39" s="202">
        <v>33.020000000000003</v>
      </c>
      <c r="P39" s="202">
        <v>12.64</v>
      </c>
      <c r="Q39" s="202">
        <v>9.58</v>
      </c>
      <c r="R39" s="202">
        <v>16.79</v>
      </c>
      <c r="S39" s="202">
        <v>11.25</v>
      </c>
      <c r="T39" s="202">
        <v>0</v>
      </c>
      <c r="U39" s="202">
        <v>2.14</v>
      </c>
      <c r="V39" s="202">
        <v>9.1</v>
      </c>
      <c r="W39" s="202">
        <v>14.76</v>
      </c>
      <c r="X39" s="202">
        <v>50.31</v>
      </c>
      <c r="Y39" s="202">
        <v>0</v>
      </c>
      <c r="Z39" s="202">
        <v>64.290000000000006</v>
      </c>
      <c r="AA39" s="202">
        <v>0</v>
      </c>
      <c r="AB39" s="202">
        <v>0</v>
      </c>
      <c r="AC39" s="202">
        <v>22.33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11.88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9.2200000000000006</v>
      </c>
      <c r="E40" s="202">
        <v>0</v>
      </c>
      <c r="F40" s="202">
        <v>0</v>
      </c>
      <c r="G40" s="202">
        <v>0</v>
      </c>
      <c r="H40" s="202">
        <v>0</v>
      </c>
      <c r="I40" s="202">
        <v>30.36</v>
      </c>
      <c r="J40" s="202">
        <v>6.26</v>
      </c>
      <c r="K40" s="202">
        <v>71.78</v>
      </c>
      <c r="L40" s="202">
        <v>59.38</v>
      </c>
      <c r="M40" s="202">
        <v>37.51</v>
      </c>
      <c r="N40" s="202">
        <v>37.4</v>
      </c>
      <c r="O40" s="202">
        <v>33.020000000000003</v>
      </c>
      <c r="P40" s="202">
        <v>12.64</v>
      </c>
      <c r="Q40" s="202">
        <v>9.58</v>
      </c>
      <c r="R40" s="202">
        <v>16.79</v>
      </c>
      <c r="S40" s="202">
        <v>11.25</v>
      </c>
      <c r="T40" s="202">
        <v>0</v>
      </c>
      <c r="U40" s="202">
        <v>2.14</v>
      </c>
      <c r="V40" s="202">
        <v>9.1</v>
      </c>
      <c r="W40" s="202">
        <v>14.76</v>
      </c>
      <c r="X40" s="202">
        <v>50.31</v>
      </c>
      <c r="Y40" s="202">
        <v>0</v>
      </c>
      <c r="Z40" s="202">
        <v>64.290000000000006</v>
      </c>
      <c r="AA40" s="202">
        <v>0</v>
      </c>
      <c r="AB40" s="202">
        <v>0</v>
      </c>
      <c r="AC40" s="202">
        <v>22.33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11.88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9.2200000000000006</v>
      </c>
      <c r="E41" s="202">
        <v>0</v>
      </c>
      <c r="F41" s="202">
        <v>0</v>
      </c>
      <c r="G41" s="202">
        <v>0</v>
      </c>
      <c r="H41" s="202">
        <v>0</v>
      </c>
      <c r="I41" s="202">
        <v>31.29</v>
      </c>
      <c r="J41" s="202">
        <v>6.26</v>
      </c>
      <c r="K41" s="202">
        <v>71.78</v>
      </c>
      <c r="L41" s="202">
        <v>59.38</v>
      </c>
      <c r="M41" s="202">
        <v>37.51</v>
      </c>
      <c r="N41" s="202">
        <v>37.4</v>
      </c>
      <c r="O41" s="202">
        <v>2.52</v>
      </c>
      <c r="P41" s="202">
        <v>12.64</v>
      </c>
      <c r="Q41" s="202">
        <v>9.58</v>
      </c>
      <c r="R41" s="202">
        <v>16.79</v>
      </c>
      <c r="S41" s="202">
        <v>11.25</v>
      </c>
      <c r="T41" s="202">
        <v>0</v>
      </c>
      <c r="U41" s="202">
        <v>2.14</v>
      </c>
      <c r="V41" s="202">
        <v>9.1</v>
      </c>
      <c r="W41" s="202">
        <v>14.76</v>
      </c>
      <c r="X41" s="202">
        <v>50.31</v>
      </c>
      <c r="Y41" s="202">
        <v>0</v>
      </c>
      <c r="Z41" s="202">
        <v>64.290000000000006</v>
      </c>
      <c r="AA41" s="202">
        <v>0</v>
      </c>
      <c r="AB41" s="202">
        <v>0</v>
      </c>
      <c r="AC41" s="202">
        <v>22.33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11.88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9.2200000000000006</v>
      </c>
      <c r="E42" s="202">
        <v>0</v>
      </c>
      <c r="F42" s="202">
        <v>0</v>
      </c>
      <c r="G42" s="202">
        <v>0</v>
      </c>
      <c r="H42" s="202">
        <v>0</v>
      </c>
      <c r="I42" s="202">
        <v>31.29</v>
      </c>
      <c r="J42" s="202">
        <v>6.26</v>
      </c>
      <c r="K42" s="202">
        <v>71.78</v>
      </c>
      <c r="L42" s="202">
        <v>59.38</v>
      </c>
      <c r="M42" s="202">
        <v>37.51</v>
      </c>
      <c r="N42" s="202">
        <v>37.4</v>
      </c>
      <c r="O42" s="202">
        <v>2.52</v>
      </c>
      <c r="P42" s="202">
        <v>12.64</v>
      </c>
      <c r="Q42" s="202">
        <v>9.58</v>
      </c>
      <c r="R42" s="202">
        <v>16.79</v>
      </c>
      <c r="S42" s="202">
        <v>11.25</v>
      </c>
      <c r="T42" s="202">
        <v>0</v>
      </c>
      <c r="U42" s="202">
        <v>2.14</v>
      </c>
      <c r="V42" s="202">
        <v>9.1</v>
      </c>
      <c r="W42" s="202">
        <v>14.76</v>
      </c>
      <c r="X42" s="202">
        <v>50.31</v>
      </c>
      <c r="Y42" s="202">
        <v>0</v>
      </c>
      <c r="Z42" s="202">
        <v>64.290000000000006</v>
      </c>
      <c r="AA42" s="202">
        <v>0</v>
      </c>
      <c r="AB42" s="202">
        <v>0</v>
      </c>
      <c r="AC42" s="202">
        <v>22.33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11.88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9.2200000000000006</v>
      </c>
      <c r="E43" s="202">
        <v>0</v>
      </c>
      <c r="F43" s="202">
        <v>0</v>
      </c>
      <c r="G43" s="202">
        <v>0</v>
      </c>
      <c r="H43" s="202">
        <v>0</v>
      </c>
      <c r="I43" s="202">
        <v>31.29</v>
      </c>
      <c r="J43" s="202">
        <v>6.26</v>
      </c>
      <c r="K43" s="202">
        <v>71.78</v>
      </c>
      <c r="L43" s="202">
        <v>59.38</v>
      </c>
      <c r="M43" s="202">
        <v>37.51</v>
      </c>
      <c r="N43" s="202">
        <v>37.4</v>
      </c>
      <c r="O43" s="202">
        <v>2.52</v>
      </c>
      <c r="P43" s="202">
        <v>12.64</v>
      </c>
      <c r="Q43" s="202">
        <v>9.58</v>
      </c>
      <c r="R43" s="202">
        <v>16.79</v>
      </c>
      <c r="S43" s="202">
        <v>11.25</v>
      </c>
      <c r="T43" s="202">
        <v>0</v>
      </c>
      <c r="U43" s="202">
        <v>2.14</v>
      </c>
      <c r="V43" s="202">
        <v>9.1</v>
      </c>
      <c r="W43" s="202">
        <v>14.76</v>
      </c>
      <c r="X43" s="202">
        <v>50.31</v>
      </c>
      <c r="Y43" s="202">
        <v>0</v>
      </c>
      <c r="Z43" s="202">
        <v>64.290000000000006</v>
      </c>
      <c r="AA43" s="202">
        <v>0</v>
      </c>
      <c r="AB43" s="202">
        <v>0</v>
      </c>
      <c r="AC43" s="202">
        <v>22.33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9.9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9.2200000000000006</v>
      </c>
      <c r="E44" s="202">
        <v>0</v>
      </c>
      <c r="F44" s="202">
        <v>0</v>
      </c>
      <c r="G44" s="202">
        <v>0</v>
      </c>
      <c r="H44" s="202">
        <v>0</v>
      </c>
      <c r="I44" s="202">
        <v>31.29</v>
      </c>
      <c r="J44" s="202">
        <v>6.26</v>
      </c>
      <c r="K44" s="202">
        <v>71.78</v>
      </c>
      <c r="L44" s="202">
        <v>59.38</v>
      </c>
      <c r="M44" s="202">
        <v>37.51</v>
      </c>
      <c r="N44" s="202">
        <v>37.4</v>
      </c>
      <c r="O44" s="202">
        <v>2.52</v>
      </c>
      <c r="P44" s="202">
        <v>12.64</v>
      </c>
      <c r="Q44" s="202">
        <v>9.58</v>
      </c>
      <c r="R44" s="202">
        <v>16.79</v>
      </c>
      <c r="S44" s="202">
        <v>11.25</v>
      </c>
      <c r="T44" s="202">
        <v>0</v>
      </c>
      <c r="U44" s="202">
        <v>2.14</v>
      </c>
      <c r="V44" s="202">
        <v>9.1</v>
      </c>
      <c r="W44" s="202">
        <v>14.76</v>
      </c>
      <c r="X44" s="202">
        <v>50.31</v>
      </c>
      <c r="Y44" s="202">
        <v>0</v>
      </c>
      <c r="Z44" s="202">
        <v>64.290000000000006</v>
      </c>
      <c r="AA44" s="202">
        <v>0</v>
      </c>
      <c r="AB44" s="202">
        <v>0</v>
      </c>
      <c r="AC44" s="202">
        <v>22.33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9.9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9.2200000000000006</v>
      </c>
      <c r="E45" s="202">
        <v>0</v>
      </c>
      <c r="F45" s="202">
        <v>0</v>
      </c>
      <c r="G45" s="202">
        <v>0</v>
      </c>
      <c r="H45" s="202">
        <v>0</v>
      </c>
      <c r="I45" s="202">
        <v>31.29</v>
      </c>
      <c r="J45" s="202">
        <v>6.26</v>
      </c>
      <c r="K45" s="202">
        <v>71.78</v>
      </c>
      <c r="L45" s="202">
        <v>59.38</v>
      </c>
      <c r="M45" s="202">
        <v>37.51</v>
      </c>
      <c r="N45" s="202">
        <v>37.4</v>
      </c>
      <c r="O45" s="202">
        <v>2.52</v>
      </c>
      <c r="P45" s="202">
        <v>12.64</v>
      </c>
      <c r="Q45" s="202">
        <v>9.58</v>
      </c>
      <c r="R45" s="202">
        <v>16.79</v>
      </c>
      <c r="S45" s="202">
        <v>11.25</v>
      </c>
      <c r="T45" s="202">
        <v>0</v>
      </c>
      <c r="U45" s="202">
        <v>2.14</v>
      </c>
      <c r="V45" s="202">
        <v>9.1</v>
      </c>
      <c r="W45" s="202">
        <v>14.76</v>
      </c>
      <c r="X45" s="202">
        <v>50.31</v>
      </c>
      <c r="Y45" s="202">
        <v>0</v>
      </c>
      <c r="Z45" s="202">
        <v>64.290000000000006</v>
      </c>
      <c r="AA45" s="202">
        <v>0</v>
      </c>
      <c r="AB45" s="202">
        <v>0</v>
      </c>
      <c r="AC45" s="202">
        <v>22.33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9.9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9.2200000000000006</v>
      </c>
      <c r="E46" s="202">
        <v>0</v>
      </c>
      <c r="F46" s="202">
        <v>0</v>
      </c>
      <c r="G46" s="202">
        <v>0</v>
      </c>
      <c r="H46" s="202">
        <v>0</v>
      </c>
      <c r="I46" s="202">
        <v>31.29</v>
      </c>
      <c r="J46" s="202">
        <v>6.26</v>
      </c>
      <c r="K46" s="202">
        <v>71.78</v>
      </c>
      <c r="L46" s="202">
        <v>59.38</v>
      </c>
      <c r="M46" s="202">
        <v>37.51</v>
      </c>
      <c r="N46" s="202">
        <v>37.4</v>
      </c>
      <c r="O46" s="202">
        <v>2.52</v>
      </c>
      <c r="P46" s="202">
        <v>12.64</v>
      </c>
      <c r="Q46" s="202">
        <v>9.58</v>
      </c>
      <c r="R46" s="202">
        <v>16.79</v>
      </c>
      <c r="S46" s="202">
        <v>11.25</v>
      </c>
      <c r="T46" s="202">
        <v>0</v>
      </c>
      <c r="U46" s="202">
        <v>2.14</v>
      </c>
      <c r="V46" s="202">
        <v>9.1</v>
      </c>
      <c r="W46" s="202">
        <v>14.76</v>
      </c>
      <c r="X46" s="202">
        <v>50.31</v>
      </c>
      <c r="Y46" s="202">
        <v>0</v>
      </c>
      <c r="Z46" s="202">
        <v>64.290000000000006</v>
      </c>
      <c r="AA46" s="202">
        <v>0</v>
      </c>
      <c r="AB46" s="202">
        <v>0</v>
      </c>
      <c r="AC46" s="202">
        <v>23.33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9.9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9.2200000000000006</v>
      </c>
      <c r="E47" s="202">
        <v>0</v>
      </c>
      <c r="F47" s="202">
        <v>0</v>
      </c>
      <c r="G47" s="202">
        <v>0</v>
      </c>
      <c r="H47" s="202">
        <v>0</v>
      </c>
      <c r="I47" s="202">
        <v>31.29</v>
      </c>
      <c r="J47" s="202">
        <v>6.26</v>
      </c>
      <c r="K47" s="202">
        <v>71.98</v>
      </c>
      <c r="L47" s="202">
        <v>60.16</v>
      </c>
      <c r="M47" s="202">
        <v>37.51</v>
      </c>
      <c r="N47" s="202">
        <v>37.4</v>
      </c>
      <c r="O47" s="202">
        <v>2.52</v>
      </c>
      <c r="P47" s="202">
        <v>12.64</v>
      </c>
      <c r="Q47" s="202">
        <v>9.58</v>
      </c>
      <c r="R47" s="202">
        <v>13.69</v>
      </c>
      <c r="S47" s="202">
        <v>9.07</v>
      </c>
      <c r="T47" s="202">
        <v>0</v>
      </c>
      <c r="U47" s="202">
        <v>2.14</v>
      </c>
      <c r="V47" s="202">
        <v>9.1</v>
      </c>
      <c r="W47" s="202">
        <v>14.76</v>
      </c>
      <c r="X47" s="202">
        <v>50.31</v>
      </c>
      <c r="Y47" s="202">
        <v>0</v>
      </c>
      <c r="Z47" s="202">
        <v>64.290000000000006</v>
      </c>
      <c r="AA47" s="202">
        <v>0</v>
      </c>
      <c r="AB47" s="202">
        <v>0</v>
      </c>
      <c r="AC47" s="202">
        <v>24.33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9.9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9.2200000000000006</v>
      </c>
      <c r="E48" s="202">
        <v>0</v>
      </c>
      <c r="F48" s="202">
        <v>0</v>
      </c>
      <c r="G48" s="202">
        <v>0</v>
      </c>
      <c r="H48" s="202">
        <v>0</v>
      </c>
      <c r="I48" s="202">
        <v>31.29</v>
      </c>
      <c r="J48" s="202">
        <v>6.26</v>
      </c>
      <c r="K48" s="202">
        <v>71.98</v>
      </c>
      <c r="L48" s="202">
        <v>60.16</v>
      </c>
      <c r="M48" s="202">
        <v>37.51</v>
      </c>
      <c r="N48" s="202">
        <v>37.4</v>
      </c>
      <c r="O48" s="202">
        <v>2.52</v>
      </c>
      <c r="P48" s="202">
        <v>12.64</v>
      </c>
      <c r="Q48" s="202">
        <v>9.58</v>
      </c>
      <c r="R48" s="202">
        <v>13.69</v>
      </c>
      <c r="S48" s="202">
        <v>9.07</v>
      </c>
      <c r="T48" s="202">
        <v>0</v>
      </c>
      <c r="U48" s="202">
        <v>2.14</v>
      </c>
      <c r="V48" s="202">
        <v>9.1</v>
      </c>
      <c r="W48" s="202">
        <v>14.76</v>
      </c>
      <c r="X48" s="202">
        <v>50.31</v>
      </c>
      <c r="Y48" s="202">
        <v>0</v>
      </c>
      <c r="Z48" s="202">
        <v>64.290000000000006</v>
      </c>
      <c r="AA48" s="202">
        <v>0</v>
      </c>
      <c r="AB48" s="202">
        <v>0</v>
      </c>
      <c r="AC48" s="202">
        <v>24.33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9.9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9.2200000000000006</v>
      </c>
      <c r="E49" s="202">
        <v>0</v>
      </c>
      <c r="F49" s="202">
        <v>0</v>
      </c>
      <c r="G49" s="202">
        <v>0</v>
      </c>
      <c r="H49" s="202">
        <v>0</v>
      </c>
      <c r="I49" s="202">
        <v>31.29</v>
      </c>
      <c r="J49" s="202">
        <v>6.26</v>
      </c>
      <c r="K49" s="202">
        <v>75.790000000000006</v>
      </c>
      <c r="L49" s="202">
        <v>64.209999999999994</v>
      </c>
      <c r="M49" s="202">
        <v>37.51</v>
      </c>
      <c r="N49" s="202">
        <v>37.4</v>
      </c>
      <c r="O49" s="202">
        <v>58.81</v>
      </c>
      <c r="P49" s="202">
        <v>22.29</v>
      </c>
      <c r="Q49" s="202">
        <v>9.58</v>
      </c>
      <c r="R49" s="202">
        <v>13.07</v>
      </c>
      <c r="S49" s="202">
        <v>8.24</v>
      </c>
      <c r="T49" s="202">
        <v>0</v>
      </c>
      <c r="U49" s="202">
        <v>2.14</v>
      </c>
      <c r="V49" s="202">
        <v>9.1</v>
      </c>
      <c r="W49" s="202">
        <v>19.59</v>
      </c>
      <c r="X49" s="202">
        <v>55.13</v>
      </c>
      <c r="Y49" s="202">
        <v>0</v>
      </c>
      <c r="Z49" s="202">
        <v>64.290000000000006</v>
      </c>
      <c r="AA49" s="202">
        <v>0</v>
      </c>
      <c r="AB49" s="202">
        <v>0</v>
      </c>
      <c r="AC49" s="202">
        <v>27.41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9.92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9.2200000000000006</v>
      </c>
      <c r="E50" s="202">
        <v>0</v>
      </c>
      <c r="F50" s="202">
        <v>0</v>
      </c>
      <c r="G50" s="202">
        <v>0</v>
      </c>
      <c r="H50" s="202">
        <v>0</v>
      </c>
      <c r="I50" s="202">
        <v>31.29</v>
      </c>
      <c r="J50" s="202">
        <v>6.26</v>
      </c>
      <c r="K50" s="202">
        <v>75.790000000000006</v>
      </c>
      <c r="L50" s="202">
        <v>64.209999999999994</v>
      </c>
      <c r="M50" s="202">
        <v>37.51</v>
      </c>
      <c r="N50" s="202">
        <v>37.4</v>
      </c>
      <c r="O50" s="202">
        <v>58.81</v>
      </c>
      <c r="P50" s="202">
        <v>22.29</v>
      </c>
      <c r="Q50" s="202">
        <v>9.58</v>
      </c>
      <c r="R50" s="202">
        <v>13.07</v>
      </c>
      <c r="S50" s="202">
        <v>8.24</v>
      </c>
      <c r="T50" s="202">
        <v>0</v>
      </c>
      <c r="U50" s="202">
        <v>2.14</v>
      </c>
      <c r="V50" s="202">
        <v>9.1</v>
      </c>
      <c r="W50" s="202">
        <v>19.59</v>
      </c>
      <c r="X50" s="202">
        <v>55.13</v>
      </c>
      <c r="Y50" s="202">
        <v>0</v>
      </c>
      <c r="Z50" s="202">
        <v>64.290000000000006</v>
      </c>
      <c r="AA50" s="202">
        <v>0</v>
      </c>
      <c r="AB50" s="202">
        <v>0</v>
      </c>
      <c r="AC50" s="202">
        <v>27.41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9.92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9.2200000000000006</v>
      </c>
      <c r="E51" s="202">
        <v>0</v>
      </c>
      <c r="F51" s="202">
        <v>0</v>
      </c>
      <c r="G51" s="202">
        <v>0</v>
      </c>
      <c r="H51" s="202">
        <v>0</v>
      </c>
      <c r="I51" s="202">
        <v>31.29</v>
      </c>
      <c r="J51" s="202">
        <v>6.26</v>
      </c>
      <c r="K51" s="202">
        <v>75.790000000000006</v>
      </c>
      <c r="L51" s="202">
        <v>62.22</v>
      </c>
      <c r="M51" s="202">
        <v>42.34</v>
      </c>
      <c r="N51" s="202">
        <v>42.22</v>
      </c>
      <c r="O51" s="202">
        <v>63.63</v>
      </c>
      <c r="P51" s="202">
        <v>22.29</v>
      </c>
      <c r="Q51" s="202">
        <v>9.58</v>
      </c>
      <c r="R51" s="202">
        <v>13.07</v>
      </c>
      <c r="S51" s="202">
        <v>8.24</v>
      </c>
      <c r="T51" s="202">
        <v>0</v>
      </c>
      <c r="U51" s="202">
        <v>2.14</v>
      </c>
      <c r="V51" s="202">
        <v>9.1</v>
      </c>
      <c r="W51" s="202">
        <v>19.59</v>
      </c>
      <c r="X51" s="202">
        <v>55.13</v>
      </c>
      <c r="Y51" s="202">
        <v>0</v>
      </c>
      <c r="Z51" s="202">
        <v>64.290000000000006</v>
      </c>
      <c r="AA51" s="202">
        <v>0</v>
      </c>
      <c r="AB51" s="202">
        <v>0</v>
      </c>
      <c r="AC51" s="202">
        <v>27.41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9.92</v>
      </c>
      <c r="AJ51" s="202">
        <v>0</v>
      </c>
      <c r="AK51" s="202">
        <v>16.89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9.2200000000000006</v>
      </c>
      <c r="E52" s="202">
        <v>0</v>
      </c>
      <c r="F52" s="202">
        <v>0</v>
      </c>
      <c r="G52" s="202">
        <v>0</v>
      </c>
      <c r="H52" s="202">
        <v>0</v>
      </c>
      <c r="I52" s="202">
        <v>31.29</v>
      </c>
      <c r="J52" s="202">
        <v>6.26</v>
      </c>
      <c r="K52" s="202">
        <v>75.790000000000006</v>
      </c>
      <c r="L52" s="202">
        <v>62.22</v>
      </c>
      <c r="M52" s="202">
        <v>32.68</v>
      </c>
      <c r="N52" s="202">
        <v>32.57</v>
      </c>
      <c r="O52" s="202">
        <v>49.15</v>
      </c>
      <c r="P52" s="202">
        <v>17.46</v>
      </c>
      <c r="Q52" s="202">
        <v>9.58</v>
      </c>
      <c r="R52" s="202">
        <v>13.07</v>
      </c>
      <c r="S52" s="202">
        <v>8.24</v>
      </c>
      <c r="T52" s="202">
        <v>0</v>
      </c>
      <c r="U52" s="202">
        <v>2.14</v>
      </c>
      <c r="V52" s="202">
        <v>9.1</v>
      </c>
      <c r="W52" s="202">
        <v>14.76</v>
      </c>
      <c r="X52" s="202">
        <v>50.31</v>
      </c>
      <c r="Y52" s="202">
        <v>0</v>
      </c>
      <c r="Z52" s="202">
        <v>64.290000000000006</v>
      </c>
      <c r="AA52" s="202">
        <v>0</v>
      </c>
      <c r="AB52" s="202">
        <v>0</v>
      </c>
      <c r="AC52" s="202">
        <v>27.41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9.92</v>
      </c>
      <c r="AJ52" s="202">
        <v>0</v>
      </c>
      <c r="AK52" s="202">
        <v>16.89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9.2200000000000006</v>
      </c>
      <c r="E53" s="202">
        <v>0</v>
      </c>
      <c r="F53" s="202">
        <v>0</v>
      </c>
      <c r="G53" s="202">
        <v>0</v>
      </c>
      <c r="H53" s="202">
        <v>0</v>
      </c>
      <c r="I53" s="202">
        <v>31.29</v>
      </c>
      <c r="J53" s="202">
        <v>6.26</v>
      </c>
      <c r="K53" s="202">
        <v>75.53</v>
      </c>
      <c r="L53" s="202">
        <v>61.97</v>
      </c>
      <c r="M53" s="202">
        <v>32.68</v>
      </c>
      <c r="N53" s="202">
        <v>32.57</v>
      </c>
      <c r="O53" s="202">
        <v>49.15</v>
      </c>
      <c r="P53" s="202">
        <v>17.46</v>
      </c>
      <c r="Q53" s="202">
        <v>9.58</v>
      </c>
      <c r="R53" s="202">
        <v>13.07</v>
      </c>
      <c r="S53" s="202">
        <v>8.24</v>
      </c>
      <c r="T53" s="202">
        <v>0</v>
      </c>
      <c r="U53" s="202">
        <v>2.14</v>
      </c>
      <c r="V53" s="202">
        <v>9.1</v>
      </c>
      <c r="W53" s="202">
        <v>14.76</v>
      </c>
      <c r="X53" s="202">
        <v>50.31</v>
      </c>
      <c r="Y53" s="202">
        <v>0</v>
      </c>
      <c r="Z53" s="202">
        <v>64.290000000000006</v>
      </c>
      <c r="AA53" s="202">
        <v>0</v>
      </c>
      <c r="AB53" s="202">
        <v>0</v>
      </c>
      <c r="AC53" s="202">
        <v>27.41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9.92</v>
      </c>
      <c r="AJ53" s="202">
        <v>0</v>
      </c>
      <c r="AK53" s="202">
        <v>16.89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9.2200000000000006</v>
      </c>
      <c r="E54" s="202">
        <v>0</v>
      </c>
      <c r="F54" s="202">
        <v>0</v>
      </c>
      <c r="G54" s="202">
        <v>0</v>
      </c>
      <c r="H54" s="202">
        <v>0</v>
      </c>
      <c r="I54" s="202">
        <v>31.29</v>
      </c>
      <c r="J54" s="202">
        <v>6.26</v>
      </c>
      <c r="K54" s="202">
        <v>75.53</v>
      </c>
      <c r="L54" s="202">
        <v>61.97</v>
      </c>
      <c r="M54" s="202">
        <v>32.68</v>
      </c>
      <c r="N54" s="202">
        <v>32.57</v>
      </c>
      <c r="O54" s="202">
        <v>49.15</v>
      </c>
      <c r="P54" s="202">
        <v>17.46</v>
      </c>
      <c r="Q54" s="202">
        <v>9.58</v>
      </c>
      <c r="R54" s="202">
        <v>9.09</v>
      </c>
      <c r="S54" s="202">
        <v>5.76</v>
      </c>
      <c r="T54" s="202">
        <v>0</v>
      </c>
      <c r="U54" s="202">
        <v>2.14</v>
      </c>
      <c r="V54" s="202">
        <v>9.1</v>
      </c>
      <c r="W54" s="202">
        <v>14.76</v>
      </c>
      <c r="X54" s="202">
        <v>50.31</v>
      </c>
      <c r="Y54" s="202">
        <v>0</v>
      </c>
      <c r="Z54" s="202">
        <v>64.290000000000006</v>
      </c>
      <c r="AA54" s="202">
        <v>0</v>
      </c>
      <c r="AB54" s="202">
        <v>0</v>
      </c>
      <c r="AC54" s="202">
        <v>27.41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9.92</v>
      </c>
      <c r="AJ54" s="202">
        <v>0</v>
      </c>
      <c r="AK54" s="202">
        <v>16.89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9.2200000000000006</v>
      </c>
      <c r="E55" s="202">
        <v>0</v>
      </c>
      <c r="F55" s="202">
        <v>0</v>
      </c>
      <c r="G55" s="202">
        <v>0</v>
      </c>
      <c r="H55" s="202">
        <v>0</v>
      </c>
      <c r="I55" s="202">
        <v>31.29</v>
      </c>
      <c r="J55" s="202">
        <v>6.26</v>
      </c>
      <c r="K55" s="202">
        <v>75.53</v>
      </c>
      <c r="L55" s="202">
        <v>61.97</v>
      </c>
      <c r="M55" s="202">
        <v>32.11</v>
      </c>
      <c r="N55" s="202">
        <v>32.57</v>
      </c>
      <c r="O55" s="202">
        <v>49.15</v>
      </c>
      <c r="P55" s="202">
        <v>17.46</v>
      </c>
      <c r="Q55" s="202">
        <v>9.58</v>
      </c>
      <c r="R55" s="202">
        <v>9.09</v>
      </c>
      <c r="S55" s="202">
        <v>5.76</v>
      </c>
      <c r="T55" s="202">
        <v>0</v>
      </c>
      <c r="U55" s="202">
        <v>2.14</v>
      </c>
      <c r="V55" s="202">
        <v>9.1</v>
      </c>
      <c r="W55" s="202">
        <v>14.76</v>
      </c>
      <c r="X55" s="202">
        <v>50.31</v>
      </c>
      <c r="Y55" s="202">
        <v>0</v>
      </c>
      <c r="Z55" s="202">
        <v>64.290000000000006</v>
      </c>
      <c r="AA55" s="202">
        <v>0</v>
      </c>
      <c r="AB55" s="202">
        <v>0</v>
      </c>
      <c r="AC55" s="202">
        <v>24.33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</v>
      </c>
      <c r="AJ55" s="202">
        <v>0</v>
      </c>
      <c r="AK55" s="202">
        <v>16.89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9.2200000000000006</v>
      </c>
      <c r="E56" s="202">
        <v>0</v>
      </c>
      <c r="F56" s="202">
        <v>0</v>
      </c>
      <c r="G56" s="202">
        <v>0</v>
      </c>
      <c r="H56" s="202">
        <v>0</v>
      </c>
      <c r="I56" s="202">
        <v>31.29</v>
      </c>
      <c r="J56" s="202">
        <v>6.26</v>
      </c>
      <c r="K56" s="202">
        <v>75.53</v>
      </c>
      <c r="L56" s="202">
        <v>61.97</v>
      </c>
      <c r="M56" s="202">
        <v>32.68</v>
      </c>
      <c r="N56" s="202">
        <v>32.57</v>
      </c>
      <c r="O56" s="202">
        <v>49.15</v>
      </c>
      <c r="P56" s="202">
        <v>17.46</v>
      </c>
      <c r="Q56" s="202">
        <v>9.58</v>
      </c>
      <c r="R56" s="202">
        <v>9.09</v>
      </c>
      <c r="S56" s="202">
        <v>5.76</v>
      </c>
      <c r="T56" s="202">
        <v>0</v>
      </c>
      <c r="U56" s="202">
        <v>2.14</v>
      </c>
      <c r="V56" s="202">
        <v>9.1</v>
      </c>
      <c r="W56" s="202">
        <v>14.76</v>
      </c>
      <c r="X56" s="202">
        <v>50.31</v>
      </c>
      <c r="Y56" s="202">
        <v>0</v>
      </c>
      <c r="Z56" s="202">
        <v>64.290000000000006</v>
      </c>
      <c r="AA56" s="202">
        <v>0</v>
      </c>
      <c r="AB56" s="202">
        <v>0</v>
      </c>
      <c r="AC56" s="202">
        <v>24.33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</v>
      </c>
      <c r="AJ56" s="202">
        <v>0</v>
      </c>
      <c r="AK56" s="202">
        <v>16.89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9.2200000000000006</v>
      </c>
      <c r="E57" s="202">
        <v>0</v>
      </c>
      <c r="F57" s="202">
        <v>0</v>
      </c>
      <c r="G57" s="202">
        <v>0</v>
      </c>
      <c r="H57" s="202">
        <v>0</v>
      </c>
      <c r="I57" s="202">
        <v>31.29</v>
      </c>
      <c r="J57" s="202">
        <v>6.26</v>
      </c>
      <c r="K57" s="202">
        <v>75.510000000000005</v>
      </c>
      <c r="L57" s="202">
        <v>61.97</v>
      </c>
      <c r="M57" s="202">
        <v>32.11</v>
      </c>
      <c r="N57" s="202">
        <v>32.57</v>
      </c>
      <c r="O57" s="202">
        <v>49.15</v>
      </c>
      <c r="P57" s="202">
        <v>17.46</v>
      </c>
      <c r="Q57" s="202">
        <v>4.49</v>
      </c>
      <c r="R57" s="202">
        <v>8.89</v>
      </c>
      <c r="S57" s="202">
        <v>5.55</v>
      </c>
      <c r="T57" s="202">
        <v>0</v>
      </c>
      <c r="U57" s="202">
        <v>2.14</v>
      </c>
      <c r="V57" s="202">
        <v>9.1</v>
      </c>
      <c r="W57" s="202">
        <v>14.76</v>
      </c>
      <c r="X57" s="202">
        <v>50.31</v>
      </c>
      <c r="Y57" s="202">
        <v>0</v>
      </c>
      <c r="Z57" s="202">
        <v>64.290000000000006</v>
      </c>
      <c r="AA57" s="202">
        <v>0</v>
      </c>
      <c r="AB57" s="202">
        <v>0</v>
      </c>
      <c r="AC57" s="202">
        <v>24.33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</v>
      </c>
      <c r="AJ57" s="202">
        <v>0</v>
      </c>
      <c r="AK57" s="202">
        <v>16.89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9.2200000000000006</v>
      </c>
      <c r="E58" s="202">
        <v>0</v>
      </c>
      <c r="F58" s="202">
        <v>0</v>
      </c>
      <c r="G58" s="202">
        <v>0</v>
      </c>
      <c r="H58" s="202">
        <v>0</v>
      </c>
      <c r="I58" s="202">
        <v>31.29</v>
      </c>
      <c r="J58" s="202">
        <v>6.26</v>
      </c>
      <c r="K58" s="202">
        <v>75.510000000000005</v>
      </c>
      <c r="L58" s="202">
        <v>61.97</v>
      </c>
      <c r="M58" s="202">
        <v>32.11</v>
      </c>
      <c r="N58" s="202">
        <v>32.57</v>
      </c>
      <c r="O58" s="202">
        <v>49.15</v>
      </c>
      <c r="P58" s="202">
        <v>17.46</v>
      </c>
      <c r="Q58" s="202">
        <v>4.49</v>
      </c>
      <c r="R58" s="202">
        <v>8.89</v>
      </c>
      <c r="S58" s="202">
        <v>5.55</v>
      </c>
      <c r="T58" s="202">
        <v>0</v>
      </c>
      <c r="U58" s="202">
        <v>2.14</v>
      </c>
      <c r="V58" s="202">
        <v>9.1</v>
      </c>
      <c r="W58" s="202">
        <v>14.76</v>
      </c>
      <c r="X58" s="202">
        <v>50.31</v>
      </c>
      <c r="Y58" s="202">
        <v>0</v>
      </c>
      <c r="Z58" s="202">
        <v>64.290000000000006</v>
      </c>
      <c r="AA58" s="202">
        <v>0</v>
      </c>
      <c r="AB58" s="202">
        <v>0</v>
      </c>
      <c r="AC58" s="202">
        <v>24.33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</v>
      </c>
      <c r="AJ58" s="202">
        <v>0</v>
      </c>
      <c r="AK58" s="202">
        <v>16.89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9.2200000000000006</v>
      </c>
      <c r="E59" s="202">
        <v>0</v>
      </c>
      <c r="F59" s="202">
        <v>0</v>
      </c>
      <c r="G59" s="202">
        <v>0</v>
      </c>
      <c r="H59" s="202">
        <v>0</v>
      </c>
      <c r="I59" s="202">
        <v>31.29</v>
      </c>
      <c r="J59" s="202">
        <v>6.26</v>
      </c>
      <c r="K59" s="202">
        <v>75.5</v>
      </c>
      <c r="L59" s="202">
        <v>61.97</v>
      </c>
      <c r="M59" s="202">
        <v>31.19</v>
      </c>
      <c r="N59" s="202">
        <v>32.57</v>
      </c>
      <c r="O59" s="202">
        <v>49.15</v>
      </c>
      <c r="P59" s="202">
        <v>17.46</v>
      </c>
      <c r="Q59" s="202">
        <v>4.49</v>
      </c>
      <c r="R59" s="202">
        <v>8.89</v>
      </c>
      <c r="S59" s="202">
        <v>5.55</v>
      </c>
      <c r="T59" s="202">
        <v>0</v>
      </c>
      <c r="U59" s="202">
        <v>2.14</v>
      </c>
      <c r="V59" s="202">
        <v>9.1</v>
      </c>
      <c r="W59" s="202">
        <v>19.59</v>
      </c>
      <c r="X59" s="202">
        <v>50.31</v>
      </c>
      <c r="Y59" s="202">
        <v>0</v>
      </c>
      <c r="Z59" s="202">
        <v>40.130000000000003</v>
      </c>
      <c r="AA59" s="202">
        <v>0</v>
      </c>
      <c r="AB59" s="202">
        <v>0</v>
      </c>
      <c r="AC59" s="202">
        <v>24.33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</v>
      </c>
      <c r="AJ59" s="202">
        <v>0</v>
      </c>
      <c r="AK59" s="202">
        <v>16.850000000000001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9.2200000000000006</v>
      </c>
      <c r="E60" s="202">
        <v>0</v>
      </c>
      <c r="F60" s="202">
        <v>0</v>
      </c>
      <c r="G60" s="202">
        <v>0</v>
      </c>
      <c r="H60" s="202">
        <v>0</v>
      </c>
      <c r="I60" s="202">
        <v>31.29</v>
      </c>
      <c r="J60" s="202">
        <v>6.26</v>
      </c>
      <c r="K60" s="202">
        <v>75.510000000000005</v>
      </c>
      <c r="L60" s="202">
        <v>61.97</v>
      </c>
      <c r="M60" s="202">
        <v>31.19</v>
      </c>
      <c r="N60" s="202">
        <v>32.57</v>
      </c>
      <c r="O60" s="202">
        <v>2.52</v>
      </c>
      <c r="P60" s="202">
        <v>17.46</v>
      </c>
      <c r="Q60" s="202">
        <v>4.49</v>
      </c>
      <c r="R60" s="202">
        <v>8.89</v>
      </c>
      <c r="S60" s="202">
        <v>5.55</v>
      </c>
      <c r="T60" s="202">
        <v>0</v>
      </c>
      <c r="U60" s="202">
        <v>2.14</v>
      </c>
      <c r="V60" s="202">
        <v>9.1</v>
      </c>
      <c r="W60" s="202">
        <v>19.59</v>
      </c>
      <c r="X60" s="202">
        <v>50.31</v>
      </c>
      <c r="Y60" s="202">
        <v>0</v>
      </c>
      <c r="Z60" s="202">
        <v>40.130000000000003</v>
      </c>
      <c r="AA60" s="202">
        <v>0</v>
      </c>
      <c r="AB60" s="202">
        <v>0</v>
      </c>
      <c r="AC60" s="202">
        <v>24.33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</v>
      </c>
      <c r="AJ60" s="202">
        <v>0</v>
      </c>
      <c r="AK60" s="202">
        <v>16.850000000000001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9.2200000000000006</v>
      </c>
      <c r="E61" s="202">
        <v>0</v>
      </c>
      <c r="F61" s="202">
        <v>0</v>
      </c>
      <c r="G61" s="202">
        <v>0</v>
      </c>
      <c r="H61" s="202">
        <v>0</v>
      </c>
      <c r="I61" s="202">
        <v>31.29</v>
      </c>
      <c r="J61" s="202">
        <v>6.26</v>
      </c>
      <c r="K61" s="202">
        <v>75.5</v>
      </c>
      <c r="L61" s="202">
        <v>61.97</v>
      </c>
      <c r="M61" s="202">
        <v>30.43</v>
      </c>
      <c r="N61" s="202">
        <v>1.79</v>
      </c>
      <c r="O61" s="202">
        <v>2.52</v>
      </c>
      <c r="P61" s="202">
        <v>17.46</v>
      </c>
      <c r="Q61" s="202">
        <v>4.49</v>
      </c>
      <c r="R61" s="202">
        <v>8.73</v>
      </c>
      <c r="S61" s="202">
        <v>5.43</v>
      </c>
      <c r="T61" s="202">
        <v>0</v>
      </c>
      <c r="U61" s="202">
        <v>2.14</v>
      </c>
      <c r="V61" s="202">
        <v>9.1</v>
      </c>
      <c r="W61" s="202">
        <v>19.59</v>
      </c>
      <c r="X61" s="202">
        <v>46.51</v>
      </c>
      <c r="Y61" s="202">
        <v>0</v>
      </c>
      <c r="Z61" s="202">
        <v>64.290000000000006</v>
      </c>
      <c r="AA61" s="202">
        <v>0</v>
      </c>
      <c r="AB61" s="202">
        <v>0</v>
      </c>
      <c r="AC61" s="202">
        <v>24.33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</v>
      </c>
      <c r="AJ61" s="202">
        <v>0</v>
      </c>
      <c r="AK61" s="202">
        <v>16.850000000000001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9.2200000000000006</v>
      </c>
      <c r="E62" s="202">
        <v>0</v>
      </c>
      <c r="F62" s="202">
        <v>0</v>
      </c>
      <c r="G62" s="202">
        <v>0</v>
      </c>
      <c r="H62" s="202">
        <v>0</v>
      </c>
      <c r="I62" s="202">
        <v>31.29</v>
      </c>
      <c r="J62" s="202">
        <v>6.26</v>
      </c>
      <c r="K62" s="202">
        <v>75.510000000000005</v>
      </c>
      <c r="L62" s="202">
        <v>61.97</v>
      </c>
      <c r="M62" s="202">
        <v>1.79</v>
      </c>
      <c r="N62" s="202">
        <v>1.79</v>
      </c>
      <c r="O62" s="202">
        <v>2.52</v>
      </c>
      <c r="P62" s="202">
        <v>17.46</v>
      </c>
      <c r="Q62" s="202">
        <v>4.49</v>
      </c>
      <c r="R62" s="202">
        <v>8.73</v>
      </c>
      <c r="S62" s="202">
        <v>5.43</v>
      </c>
      <c r="T62" s="202">
        <v>0</v>
      </c>
      <c r="U62" s="202">
        <v>2.14</v>
      </c>
      <c r="V62" s="202">
        <v>9.1</v>
      </c>
      <c r="W62" s="202">
        <v>19.59</v>
      </c>
      <c r="X62" s="202">
        <v>46.51</v>
      </c>
      <c r="Y62" s="202">
        <v>0</v>
      </c>
      <c r="Z62" s="202">
        <v>64.290000000000006</v>
      </c>
      <c r="AA62" s="202">
        <v>0</v>
      </c>
      <c r="AB62" s="202">
        <v>0</v>
      </c>
      <c r="AC62" s="202">
        <v>24.33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9.9</v>
      </c>
      <c r="AJ62" s="202">
        <v>0</v>
      </c>
      <c r="AK62" s="202">
        <v>16.850000000000001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9.2200000000000006</v>
      </c>
      <c r="E63" s="202">
        <v>0</v>
      </c>
      <c r="F63" s="202">
        <v>0</v>
      </c>
      <c r="G63" s="202">
        <v>0</v>
      </c>
      <c r="H63" s="202">
        <v>0</v>
      </c>
      <c r="I63" s="202">
        <v>31.29</v>
      </c>
      <c r="J63" s="202">
        <v>6.26</v>
      </c>
      <c r="K63" s="202">
        <v>75.5</v>
      </c>
      <c r="L63" s="202">
        <v>61.97</v>
      </c>
      <c r="M63" s="202">
        <v>1.79</v>
      </c>
      <c r="N63" s="202">
        <v>1.79</v>
      </c>
      <c r="O63" s="202">
        <v>2.52</v>
      </c>
      <c r="P63" s="202">
        <v>17.46</v>
      </c>
      <c r="Q63" s="202">
        <v>4.49</v>
      </c>
      <c r="R63" s="202">
        <v>8.73</v>
      </c>
      <c r="S63" s="202">
        <v>5.43</v>
      </c>
      <c r="T63" s="202">
        <v>0</v>
      </c>
      <c r="U63" s="202">
        <v>2.14</v>
      </c>
      <c r="V63" s="202">
        <v>6.4</v>
      </c>
      <c r="W63" s="202">
        <v>11.91</v>
      </c>
      <c r="X63" s="202">
        <v>32.869999999999997</v>
      </c>
      <c r="Y63" s="202">
        <v>0</v>
      </c>
      <c r="Z63" s="202">
        <v>64.290000000000006</v>
      </c>
      <c r="AA63" s="202">
        <v>0</v>
      </c>
      <c r="AB63" s="202">
        <v>0</v>
      </c>
      <c r="AC63" s="202">
        <v>27.41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9.92</v>
      </c>
      <c r="AJ63" s="202">
        <v>0</v>
      </c>
      <c r="AK63" s="202">
        <v>16.850000000000001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9.2200000000000006</v>
      </c>
      <c r="E64" s="202">
        <v>0</v>
      </c>
      <c r="F64" s="202">
        <v>0</v>
      </c>
      <c r="G64" s="202">
        <v>0</v>
      </c>
      <c r="H64" s="202">
        <v>0</v>
      </c>
      <c r="I64" s="202">
        <v>31.29</v>
      </c>
      <c r="J64" s="202">
        <v>6.26</v>
      </c>
      <c r="K64" s="202">
        <v>75.510000000000005</v>
      </c>
      <c r="L64" s="202">
        <v>61.97</v>
      </c>
      <c r="M64" s="202">
        <v>1.79</v>
      </c>
      <c r="N64" s="202">
        <v>1.79</v>
      </c>
      <c r="O64" s="202">
        <v>2.52</v>
      </c>
      <c r="P64" s="202">
        <v>17.46</v>
      </c>
      <c r="Q64" s="202">
        <v>4.49</v>
      </c>
      <c r="R64" s="202">
        <v>8.73</v>
      </c>
      <c r="S64" s="202">
        <v>5.43</v>
      </c>
      <c r="T64" s="202">
        <v>0</v>
      </c>
      <c r="U64" s="202">
        <v>2.14</v>
      </c>
      <c r="V64" s="202">
        <v>6.4</v>
      </c>
      <c r="W64" s="202">
        <v>11.91</v>
      </c>
      <c r="X64" s="202">
        <v>32.869999999999997</v>
      </c>
      <c r="Y64" s="202">
        <v>0</v>
      </c>
      <c r="Z64" s="202">
        <v>64.290000000000006</v>
      </c>
      <c r="AA64" s="202">
        <v>0</v>
      </c>
      <c r="AB64" s="202">
        <v>0</v>
      </c>
      <c r="AC64" s="202">
        <v>30.96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9.92</v>
      </c>
      <c r="AJ64" s="202">
        <v>0</v>
      </c>
      <c r="AK64" s="202">
        <v>16.850000000000001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9.2200000000000006</v>
      </c>
      <c r="E65" s="202">
        <v>0</v>
      </c>
      <c r="F65" s="202">
        <v>0</v>
      </c>
      <c r="G65" s="202">
        <v>0</v>
      </c>
      <c r="H65" s="202">
        <v>0</v>
      </c>
      <c r="I65" s="202">
        <v>31.29</v>
      </c>
      <c r="J65" s="202">
        <v>6.26</v>
      </c>
      <c r="K65" s="202">
        <v>75.5</v>
      </c>
      <c r="L65" s="202">
        <v>61.97</v>
      </c>
      <c r="M65" s="202">
        <v>1.79</v>
      </c>
      <c r="N65" s="202">
        <v>1.79</v>
      </c>
      <c r="O65" s="202">
        <v>2.52</v>
      </c>
      <c r="P65" s="202">
        <v>0.93</v>
      </c>
      <c r="Q65" s="202">
        <v>4.49</v>
      </c>
      <c r="R65" s="202">
        <v>8.73</v>
      </c>
      <c r="S65" s="202">
        <v>5.43</v>
      </c>
      <c r="T65" s="202">
        <v>0</v>
      </c>
      <c r="U65" s="202">
        <v>2.14</v>
      </c>
      <c r="V65" s="202">
        <v>6.4</v>
      </c>
      <c r="W65" s="202">
        <v>11.91</v>
      </c>
      <c r="X65" s="202">
        <v>32.869999999999997</v>
      </c>
      <c r="Y65" s="202">
        <v>0</v>
      </c>
      <c r="Z65" s="202">
        <v>64.290000000000006</v>
      </c>
      <c r="AA65" s="202">
        <v>0</v>
      </c>
      <c r="AB65" s="202">
        <v>0</v>
      </c>
      <c r="AC65" s="202">
        <v>23.33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9.9</v>
      </c>
      <c r="AJ65" s="202">
        <v>0</v>
      </c>
      <c r="AK65" s="202">
        <v>16.850000000000001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9.2200000000000006</v>
      </c>
      <c r="E66" s="202">
        <v>0</v>
      </c>
      <c r="F66" s="202">
        <v>0</v>
      </c>
      <c r="G66" s="202">
        <v>0</v>
      </c>
      <c r="H66" s="202">
        <v>0</v>
      </c>
      <c r="I66" s="202">
        <v>31.29</v>
      </c>
      <c r="J66" s="202">
        <v>6.26</v>
      </c>
      <c r="K66" s="202">
        <v>75.510000000000005</v>
      </c>
      <c r="L66" s="202">
        <v>61.97</v>
      </c>
      <c r="M66" s="202">
        <v>1.79</v>
      </c>
      <c r="N66" s="202">
        <v>1.79</v>
      </c>
      <c r="O66" s="202">
        <v>2.52</v>
      </c>
      <c r="P66" s="202">
        <v>0.93</v>
      </c>
      <c r="Q66" s="202">
        <v>4.49</v>
      </c>
      <c r="R66" s="202">
        <v>8.73</v>
      </c>
      <c r="S66" s="202">
        <v>5.43</v>
      </c>
      <c r="T66" s="202">
        <v>0</v>
      </c>
      <c r="U66" s="202">
        <v>2.14</v>
      </c>
      <c r="V66" s="202">
        <v>6.4</v>
      </c>
      <c r="W66" s="202">
        <v>9.5500000000000007</v>
      </c>
      <c r="X66" s="202">
        <v>19.79</v>
      </c>
      <c r="Y66" s="202">
        <v>0</v>
      </c>
      <c r="Z66" s="202">
        <v>64.290000000000006</v>
      </c>
      <c r="AA66" s="202">
        <v>0</v>
      </c>
      <c r="AB66" s="202">
        <v>0</v>
      </c>
      <c r="AC66" s="202">
        <v>23.33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9.9</v>
      </c>
      <c r="AJ66" s="202">
        <v>0</v>
      </c>
      <c r="AK66" s="202">
        <v>16.850000000000001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9.2200000000000006</v>
      </c>
      <c r="E67" s="202">
        <v>0</v>
      </c>
      <c r="F67" s="202">
        <v>0</v>
      </c>
      <c r="G67" s="202">
        <v>0</v>
      </c>
      <c r="H67" s="202">
        <v>0</v>
      </c>
      <c r="I67" s="202">
        <v>30.33</v>
      </c>
      <c r="J67" s="202">
        <v>8.18</v>
      </c>
      <c r="K67" s="202">
        <v>75.510000000000005</v>
      </c>
      <c r="L67" s="202">
        <v>61.97</v>
      </c>
      <c r="M67" s="202">
        <v>1.79</v>
      </c>
      <c r="N67" s="202">
        <v>1.79</v>
      </c>
      <c r="O67" s="202">
        <v>2.52</v>
      </c>
      <c r="P67" s="202">
        <v>0.93</v>
      </c>
      <c r="Q67" s="202">
        <v>4.76</v>
      </c>
      <c r="R67" s="202">
        <v>8.92</v>
      </c>
      <c r="S67" s="202">
        <v>5.63</v>
      </c>
      <c r="T67" s="202">
        <v>0</v>
      </c>
      <c r="U67" s="202">
        <v>2.14</v>
      </c>
      <c r="V67" s="202">
        <v>9.1</v>
      </c>
      <c r="W67" s="202">
        <v>0.67</v>
      </c>
      <c r="X67" s="202">
        <v>2.23</v>
      </c>
      <c r="Y67" s="202">
        <v>0</v>
      </c>
      <c r="Z67" s="202">
        <v>64.290000000000006</v>
      </c>
      <c r="AA67" s="202">
        <v>0</v>
      </c>
      <c r="AB67" s="202">
        <v>0</v>
      </c>
      <c r="AC67" s="202">
        <v>27.18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9.92</v>
      </c>
      <c r="AJ67" s="202">
        <v>0</v>
      </c>
      <c r="AK67" s="202">
        <v>16.850000000000001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9.2200000000000006</v>
      </c>
      <c r="E68" s="202">
        <v>0</v>
      </c>
      <c r="F68" s="202">
        <v>0</v>
      </c>
      <c r="G68" s="202">
        <v>0</v>
      </c>
      <c r="H68" s="202">
        <v>0</v>
      </c>
      <c r="I68" s="202">
        <v>30.33</v>
      </c>
      <c r="J68" s="202">
        <v>8.18</v>
      </c>
      <c r="K68" s="202">
        <v>75.510000000000005</v>
      </c>
      <c r="L68" s="202">
        <v>61.97</v>
      </c>
      <c r="M68" s="202">
        <v>1.79</v>
      </c>
      <c r="N68" s="202">
        <v>1.79</v>
      </c>
      <c r="O68" s="202">
        <v>2.52</v>
      </c>
      <c r="P68" s="202">
        <v>0.93</v>
      </c>
      <c r="Q68" s="202">
        <v>4.76</v>
      </c>
      <c r="R68" s="202">
        <v>8.92</v>
      </c>
      <c r="S68" s="202">
        <v>5.63</v>
      </c>
      <c r="T68" s="202">
        <v>0</v>
      </c>
      <c r="U68" s="202">
        <v>2.14</v>
      </c>
      <c r="V68" s="202">
        <v>9.1</v>
      </c>
      <c r="W68" s="202">
        <v>0.67</v>
      </c>
      <c r="X68" s="202">
        <v>2.23</v>
      </c>
      <c r="Y68" s="202">
        <v>0</v>
      </c>
      <c r="Z68" s="202">
        <v>64.290000000000006</v>
      </c>
      <c r="AA68" s="202">
        <v>0</v>
      </c>
      <c r="AB68" s="202">
        <v>0</v>
      </c>
      <c r="AC68" s="202">
        <v>27.18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9.92</v>
      </c>
      <c r="AJ68" s="202">
        <v>0</v>
      </c>
      <c r="AK68" s="202">
        <v>16.850000000000001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9.2200000000000006</v>
      </c>
      <c r="E69" s="202">
        <v>0</v>
      </c>
      <c r="F69" s="202">
        <v>0</v>
      </c>
      <c r="G69" s="202">
        <v>0</v>
      </c>
      <c r="H69" s="202">
        <v>0</v>
      </c>
      <c r="I69" s="202">
        <v>30.33</v>
      </c>
      <c r="J69" s="202">
        <v>8.18</v>
      </c>
      <c r="K69" s="202">
        <v>47.82</v>
      </c>
      <c r="L69" s="202">
        <v>4.37</v>
      </c>
      <c r="M69" s="202">
        <v>1.79</v>
      </c>
      <c r="N69" s="202">
        <v>1.79</v>
      </c>
      <c r="O69" s="202">
        <v>2.52</v>
      </c>
      <c r="P69" s="202">
        <v>0.93</v>
      </c>
      <c r="Q69" s="202">
        <v>0.32</v>
      </c>
      <c r="R69" s="202">
        <v>0.64</v>
      </c>
      <c r="S69" s="202">
        <v>0.4</v>
      </c>
      <c r="T69" s="202">
        <v>0</v>
      </c>
      <c r="U69" s="202">
        <v>2.14</v>
      </c>
      <c r="V69" s="202">
        <v>0.31</v>
      </c>
      <c r="W69" s="202">
        <v>0.67</v>
      </c>
      <c r="X69" s="202">
        <v>2.23</v>
      </c>
      <c r="Y69" s="202">
        <v>0</v>
      </c>
      <c r="Z69" s="202">
        <v>64.290000000000006</v>
      </c>
      <c r="AA69" s="202">
        <v>0</v>
      </c>
      <c r="AB69" s="202">
        <v>0</v>
      </c>
      <c r="AC69" s="202">
        <v>23.33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9.9</v>
      </c>
      <c r="AJ69" s="202">
        <v>0</v>
      </c>
      <c r="AK69" s="202">
        <v>16.89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9.2200000000000006</v>
      </c>
      <c r="E70" s="202">
        <v>0</v>
      </c>
      <c r="F70" s="202">
        <v>0</v>
      </c>
      <c r="G70" s="202">
        <v>0</v>
      </c>
      <c r="H70" s="202">
        <v>0</v>
      </c>
      <c r="I70" s="202">
        <v>30.33</v>
      </c>
      <c r="J70" s="202">
        <v>8.18</v>
      </c>
      <c r="K70" s="202">
        <v>5.9</v>
      </c>
      <c r="L70" s="202">
        <v>4.37</v>
      </c>
      <c r="M70" s="202">
        <v>1.79</v>
      </c>
      <c r="N70" s="202">
        <v>1.79</v>
      </c>
      <c r="O70" s="202">
        <v>2.52</v>
      </c>
      <c r="P70" s="202">
        <v>0.93</v>
      </c>
      <c r="Q70" s="202">
        <v>0.32</v>
      </c>
      <c r="R70" s="202">
        <v>0.64</v>
      </c>
      <c r="S70" s="202">
        <v>0.4</v>
      </c>
      <c r="T70" s="202">
        <v>0</v>
      </c>
      <c r="U70" s="202">
        <v>2.14</v>
      </c>
      <c r="V70" s="202">
        <v>0.31</v>
      </c>
      <c r="W70" s="202">
        <v>0.67</v>
      </c>
      <c r="X70" s="202">
        <v>2.23</v>
      </c>
      <c r="Y70" s="202">
        <v>0</v>
      </c>
      <c r="Z70" s="202">
        <v>64.290000000000006</v>
      </c>
      <c r="AA70" s="202">
        <v>0</v>
      </c>
      <c r="AB70" s="202">
        <v>0</v>
      </c>
      <c r="AC70" s="202">
        <v>23.33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9.9</v>
      </c>
      <c r="AJ70" s="202">
        <v>0</v>
      </c>
      <c r="AK70" s="202">
        <v>16.89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9.2200000000000006</v>
      </c>
      <c r="E71" s="202">
        <v>0</v>
      </c>
      <c r="F71" s="202">
        <v>0</v>
      </c>
      <c r="G71" s="202">
        <v>0</v>
      </c>
      <c r="H71" s="202">
        <v>0</v>
      </c>
      <c r="I71" s="202">
        <v>30.33</v>
      </c>
      <c r="J71" s="202">
        <v>8.18</v>
      </c>
      <c r="K71" s="202">
        <v>5.54</v>
      </c>
      <c r="L71" s="202">
        <v>4.37</v>
      </c>
      <c r="M71" s="202">
        <v>1.79</v>
      </c>
      <c r="N71" s="202">
        <v>1.79</v>
      </c>
      <c r="O71" s="202">
        <v>2.52</v>
      </c>
      <c r="P71" s="202">
        <v>0.93</v>
      </c>
      <c r="Q71" s="202">
        <v>0.32</v>
      </c>
      <c r="R71" s="202">
        <v>0.64</v>
      </c>
      <c r="S71" s="202">
        <v>0.4</v>
      </c>
      <c r="T71" s="202">
        <v>0</v>
      </c>
      <c r="U71" s="202">
        <v>2.14</v>
      </c>
      <c r="V71" s="202">
        <v>0.31</v>
      </c>
      <c r="W71" s="202">
        <v>0.67</v>
      </c>
      <c r="X71" s="202">
        <v>2.23</v>
      </c>
      <c r="Y71" s="202">
        <v>0</v>
      </c>
      <c r="Z71" s="202">
        <v>64.290000000000006</v>
      </c>
      <c r="AA71" s="202">
        <v>0</v>
      </c>
      <c r="AB71" s="202">
        <v>0</v>
      </c>
      <c r="AC71" s="202">
        <v>23.33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11.88</v>
      </c>
      <c r="AJ71" s="202">
        <v>0</v>
      </c>
      <c r="AK71" s="202">
        <v>16.89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9.2200000000000006</v>
      </c>
      <c r="E72" s="202">
        <v>0</v>
      </c>
      <c r="F72" s="202">
        <v>0</v>
      </c>
      <c r="G72" s="202">
        <v>0</v>
      </c>
      <c r="H72" s="202">
        <v>0</v>
      </c>
      <c r="I72" s="202">
        <v>30.33</v>
      </c>
      <c r="J72" s="202">
        <v>8.18</v>
      </c>
      <c r="K72" s="202">
        <v>5.54</v>
      </c>
      <c r="L72" s="202">
        <v>4.37</v>
      </c>
      <c r="M72" s="202">
        <v>1.79</v>
      </c>
      <c r="N72" s="202">
        <v>1.79</v>
      </c>
      <c r="O72" s="202">
        <v>2.52</v>
      </c>
      <c r="P72" s="202">
        <v>0.93</v>
      </c>
      <c r="Q72" s="202">
        <v>0.32</v>
      </c>
      <c r="R72" s="202">
        <v>0.64</v>
      </c>
      <c r="S72" s="202">
        <v>0.4</v>
      </c>
      <c r="T72" s="202">
        <v>0</v>
      </c>
      <c r="U72" s="202">
        <v>2.14</v>
      </c>
      <c r="V72" s="202">
        <v>0.31</v>
      </c>
      <c r="W72" s="202">
        <v>0.67</v>
      </c>
      <c r="X72" s="202">
        <v>2.23</v>
      </c>
      <c r="Y72" s="202">
        <v>0</v>
      </c>
      <c r="Z72" s="202">
        <v>64.290000000000006</v>
      </c>
      <c r="AA72" s="202">
        <v>0</v>
      </c>
      <c r="AB72" s="202">
        <v>0</v>
      </c>
      <c r="AC72" s="202">
        <v>23.33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11.88</v>
      </c>
      <c r="AJ72" s="202">
        <v>0</v>
      </c>
      <c r="AK72" s="202">
        <v>16.89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9.2200000000000006</v>
      </c>
      <c r="E73" s="202">
        <v>0</v>
      </c>
      <c r="F73" s="202">
        <v>0</v>
      </c>
      <c r="G73" s="202">
        <v>0</v>
      </c>
      <c r="H73" s="202">
        <v>0</v>
      </c>
      <c r="I73" s="202">
        <v>30.33</v>
      </c>
      <c r="J73" s="202">
        <v>8.18</v>
      </c>
      <c r="K73" s="202">
        <v>5.54</v>
      </c>
      <c r="L73" s="202">
        <v>4.37</v>
      </c>
      <c r="M73" s="202">
        <v>1.79</v>
      </c>
      <c r="N73" s="202">
        <v>1.79</v>
      </c>
      <c r="O73" s="202">
        <v>2.52</v>
      </c>
      <c r="P73" s="202">
        <v>0.93</v>
      </c>
      <c r="Q73" s="202">
        <v>0.32</v>
      </c>
      <c r="R73" s="202">
        <v>0.64</v>
      </c>
      <c r="S73" s="202">
        <v>0.4</v>
      </c>
      <c r="T73" s="202">
        <v>0</v>
      </c>
      <c r="U73" s="202">
        <v>2.14</v>
      </c>
      <c r="V73" s="202">
        <v>0.31</v>
      </c>
      <c r="W73" s="202">
        <v>0.67</v>
      </c>
      <c r="X73" s="202">
        <v>2.23</v>
      </c>
      <c r="Y73" s="202">
        <v>0</v>
      </c>
      <c r="Z73" s="202">
        <v>4.21</v>
      </c>
      <c r="AA73" s="202">
        <v>0</v>
      </c>
      <c r="AB73" s="202">
        <v>0</v>
      </c>
      <c r="AC73" s="202">
        <v>23.33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11.88</v>
      </c>
      <c r="AJ73" s="202">
        <v>0</v>
      </c>
      <c r="AK73" s="202">
        <v>16.89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9.2200000000000006</v>
      </c>
      <c r="E74" s="202">
        <v>0</v>
      </c>
      <c r="F74" s="202">
        <v>0</v>
      </c>
      <c r="G74" s="202">
        <v>0</v>
      </c>
      <c r="H74" s="202">
        <v>0</v>
      </c>
      <c r="I74" s="202">
        <v>30.33</v>
      </c>
      <c r="J74" s="202">
        <v>8.18</v>
      </c>
      <c r="K74" s="202">
        <v>5.54</v>
      </c>
      <c r="L74" s="202">
        <v>4.37</v>
      </c>
      <c r="M74" s="202">
        <v>1.79</v>
      </c>
      <c r="N74" s="202">
        <v>1.79</v>
      </c>
      <c r="O74" s="202">
        <v>2.52</v>
      </c>
      <c r="P74" s="202">
        <v>0.93</v>
      </c>
      <c r="Q74" s="202">
        <v>0.32</v>
      </c>
      <c r="R74" s="202">
        <v>0.64</v>
      </c>
      <c r="S74" s="202">
        <v>0.4</v>
      </c>
      <c r="T74" s="202">
        <v>0</v>
      </c>
      <c r="U74" s="202">
        <v>2.14</v>
      </c>
      <c r="V74" s="202">
        <v>0.31</v>
      </c>
      <c r="W74" s="202">
        <v>0.67</v>
      </c>
      <c r="X74" s="202">
        <v>2.23</v>
      </c>
      <c r="Y74" s="202">
        <v>0</v>
      </c>
      <c r="Z74" s="202">
        <v>4.21</v>
      </c>
      <c r="AA74" s="202">
        <v>0</v>
      </c>
      <c r="AB74" s="202">
        <v>0</v>
      </c>
      <c r="AC74" s="202">
        <v>23.33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11.88</v>
      </c>
      <c r="AJ74" s="202">
        <v>0</v>
      </c>
      <c r="AK74" s="202">
        <v>16.89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9.2200000000000006</v>
      </c>
      <c r="E75" s="202">
        <v>0</v>
      </c>
      <c r="F75" s="202">
        <v>0</v>
      </c>
      <c r="G75" s="202">
        <v>0</v>
      </c>
      <c r="H75" s="202">
        <v>0</v>
      </c>
      <c r="I75" s="202">
        <v>30.33</v>
      </c>
      <c r="J75" s="202">
        <v>8.18</v>
      </c>
      <c r="K75" s="202">
        <v>75.5</v>
      </c>
      <c r="L75" s="202">
        <v>4.37</v>
      </c>
      <c r="M75" s="202">
        <v>1.79</v>
      </c>
      <c r="N75" s="202">
        <v>1.79</v>
      </c>
      <c r="O75" s="202">
        <v>2.52</v>
      </c>
      <c r="P75" s="202">
        <v>0.93</v>
      </c>
      <c r="Q75" s="202">
        <v>0.32</v>
      </c>
      <c r="R75" s="202">
        <v>0.64</v>
      </c>
      <c r="S75" s="202">
        <v>0.4</v>
      </c>
      <c r="T75" s="202">
        <v>0</v>
      </c>
      <c r="U75" s="202">
        <v>2.14</v>
      </c>
      <c r="V75" s="202">
        <v>0.31</v>
      </c>
      <c r="W75" s="202">
        <v>0.67</v>
      </c>
      <c r="X75" s="202">
        <v>2.23</v>
      </c>
      <c r="Y75" s="202">
        <v>0</v>
      </c>
      <c r="Z75" s="202">
        <v>4.21</v>
      </c>
      <c r="AA75" s="202">
        <v>0</v>
      </c>
      <c r="AB75" s="202">
        <v>0</v>
      </c>
      <c r="AC75" s="202">
        <v>23.33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11.88</v>
      </c>
      <c r="AJ75" s="202">
        <v>0</v>
      </c>
      <c r="AK75" s="202">
        <v>16.89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9.2200000000000006</v>
      </c>
      <c r="E76" s="202">
        <v>0</v>
      </c>
      <c r="F76" s="202">
        <v>0</v>
      </c>
      <c r="G76" s="202">
        <v>0</v>
      </c>
      <c r="H76" s="202">
        <v>0</v>
      </c>
      <c r="I76" s="202">
        <v>30.33</v>
      </c>
      <c r="J76" s="202">
        <v>8.18</v>
      </c>
      <c r="K76" s="202">
        <v>75.510000000000005</v>
      </c>
      <c r="L76" s="202">
        <v>4.37</v>
      </c>
      <c r="M76" s="202">
        <v>1.79</v>
      </c>
      <c r="N76" s="202">
        <v>1.79</v>
      </c>
      <c r="O76" s="202">
        <v>2.52</v>
      </c>
      <c r="P76" s="202">
        <v>0.93</v>
      </c>
      <c r="Q76" s="202">
        <v>0.32</v>
      </c>
      <c r="R76" s="202">
        <v>0.64</v>
      </c>
      <c r="S76" s="202">
        <v>0.4</v>
      </c>
      <c r="T76" s="202">
        <v>0</v>
      </c>
      <c r="U76" s="202">
        <v>2.14</v>
      </c>
      <c r="V76" s="202">
        <v>0.31</v>
      </c>
      <c r="W76" s="202">
        <v>0.67</v>
      </c>
      <c r="X76" s="202">
        <v>2.23</v>
      </c>
      <c r="Y76" s="202">
        <v>0</v>
      </c>
      <c r="Z76" s="202">
        <v>4.21</v>
      </c>
      <c r="AA76" s="202">
        <v>0</v>
      </c>
      <c r="AB76" s="202">
        <v>0</v>
      </c>
      <c r="AC76" s="202">
        <v>23.33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11.88</v>
      </c>
      <c r="AJ76" s="202">
        <v>0</v>
      </c>
      <c r="AK76" s="202">
        <v>16.89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9.2200000000000006</v>
      </c>
      <c r="E77" s="202">
        <v>0</v>
      </c>
      <c r="F77" s="202">
        <v>0</v>
      </c>
      <c r="G77" s="202">
        <v>0</v>
      </c>
      <c r="H77" s="202">
        <v>0</v>
      </c>
      <c r="I77" s="202">
        <v>30.33</v>
      </c>
      <c r="J77" s="202">
        <v>8.18</v>
      </c>
      <c r="K77" s="202">
        <v>75.5</v>
      </c>
      <c r="L77" s="202">
        <v>4.37</v>
      </c>
      <c r="M77" s="202">
        <v>1.79</v>
      </c>
      <c r="N77" s="202">
        <v>1.79</v>
      </c>
      <c r="O77" s="202">
        <v>2.52</v>
      </c>
      <c r="P77" s="202">
        <v>0.93</v>
      </c>
      <c r="Q77" s="202">
        <v>0.32</v>
      </c>
      <c r="R77" s="202">
        <v>0.64</v>
      </c>
      <c r="S77" s="202">
        <v>0.4</v>
      </c>
      <c r="T77" s="202">
        <v>0</v>
      </c>
      <c r="U77" s="202">
        <v>2.14</v>
      </c>
      <c r="V77" s="202">
        <v>0.31</v>
      </c>
      <c r="W77" s="202">
        <v>0.67</v>
      </c>
      <c r="X77" s="202">
        <v>2.23</v>
      </c>
      <c r="Y77" s="202">
        <v>0</v>
      </c>
      <c r="Z77" s="202">
        <v>4.21</v>
      </c>
      <c r="AA77" s="202">
        <v>0</v>
      </c>
      <c r="AB77" s="202">
        <v>0</v>
      </c>
      <c r="AC77" s="202">
        <v>23.33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11.88</v>
      </c>
      <c r="AJ77" s="202">
        <v>0</v>
      </c>
      <c r="AK77" s="202">
        <v>16.89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0</v>
      </c>
      <c r="H78" s="202">
        <v>0</v>
      </c>
      <c r="I78" s="202">
        <v>30.33</v>
      </c>
      <c r="J78" s="202">
        <v>8.18</v>
      </c>
      <c r="K78" s="202">
        <v>75.5</v>
      </c>
      <c r="L78" s="202">
        <v>43.93</v>
      </c>
      <c r="M78" s="202">
        <v>1.79</v>
      </c>
      <c r="N78" s="202">
        <v>1.79</v>
      </c>
      <c r="O78" s="202">
        <v>2.52</v>
      </c>
      <c r="P78" s="202">
        <v>0.93</v>
      </c>
      <c r="Q78" s="202">
        <v>0.33</v>
      </c>
      <c r="R78" s="202">
        <v>0.64</v>
      </c>
      <c r="S78" s="202">
        <v>0.4</v>
      </c>
      <c r="T78" s="202">
        <v>0</v>
      </c>
      <c r="U78" s="202">
        <v>2.14</v>
      </c>
      <c r="V78" s="202">
        <v>0.31</v>
      </c>
      <c r="W78" s="202">
        <v>0.67</v>
      </c>
      <c r="X78" s="202">
        <v>2.23</v>
      </c>
      <c r="Y78" s="202">
        <v>0</v>
      </c>
      <c r="Z78" s="202">
        <v>4.21</v>
      </c>
      <c r="AA78" s="202">
        <v>0</v>
      </c>
      <c r="AB78" s="202">
        <v>0</v>
      </c>
      <c r="AC78" s="202">
        <v>23.33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11.88</v>
      </c>
      <c r="AJ78" s="202">
        <v>0</v>
      </c>
      <c r="AK78" s="202">
        <v>16.89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9.2200000000000006</v>
      </c>
      <c r="E79" s="202">
        <v>0</v>
      </c>
      <c r="F79" s="202">
        <v>0</v>
      </c>
      <c r="G79" s="202">
        <v>0</v>
      </c>
      <c r="H79" s="202">
        <v>0</v>
      </c>
      <c r="I79" s="202">
        <v>30.33</v>
      </c>
      <c r="J79" s="202">
        <v>8.18</v>
      </c>
      <c r="K79" s="202">
        <v>75.5</v>
      </c>
      <c r="L79" s="202">
        <v>70.72</v>
      </c>
      <c r="M79" s="202">
        <v>1.79</v>
      </c>
      <c r="N79" s="202">
        <v>1.79</v>
      </c>
      <c r="O79" s="202">
        <v>2.52</v>
      </c>
      <c r="P79" s="202">
        <v>0.93</v>
      </c>
      <c r="Q79" s="202">
        <v>0.33</v>
      </c>
      <c r="R79" s="202">
        <v>0.64</v>
      </c>
      <c r="S79" s="202">
        <v>0.4</v>
      </c>
      <c r="T79" s="202">
        <v>0</v>
      </c>
      <c r="U79" s="202">
        <v>2.1</v>
      </c>
      <c r="V79" s="202">
        <v>0.31</v>
      </c>
      <c r="W79" s="202">
        <v>0.68</v>
      </c>
      <c r="X79" s="202">
        <v>2.23</v>
      </c>
      <c r="Y79" s="202">
        <v>0</v>
      </c>
      <c r="Z79" s="202">
        <v>4.21</v>
      </c>
      <c r="AA79" s="202">
        <v>0</v>
      </c>
      <c r="AB79" s="202">
        <v>0</v>
      </c>
      <c r="AC79" s="202">
        <v>23.33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11.88</v>
      </c>
      <c r="AJ79" s="202">
        <v>0</v>
      </c>
      <c r="AK79" s="202">
        <v>16.89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9.2200000000000006</v>
      </c>
      <c r="E80" s="202">
        <v>0</v>
      </c>
      <c r="F80" s="202">
        <v>0</v>
      </c>
      <c r="G80" s="202">
        <v>0</v>
      </c>
      <c r="H80" s="202">
        <v>0</v>
      </c>
      <c r="I80" s="202">
        <v>30.33</v>
      </c>
      <c r="J80" s="202">
        <v>8.18</v>
      </c>
      <c r="K80" s="202">
        <v>75.5</v>
      </c>
      <c r="L80" s="202">
        <v>44.9</v>
      </c>
      <c r="M80" s="202">
        <v>1.79</v>
      </c>
      <c r="N80" s="202">
        <v>1.79</v>
      </c>
      <c r="O80" s="202">
        <v>2.52</v>
      </c>
      <c r="P80" s="202">
        <v>0.93</v>
      </c>
      <c r="Q80" s="202">
        <v>0.33</v>
      </c>
      <c r="R80" s="202">
        <v>0.64</v>
      </c>
      <c r="S80" s="202">
        <v>0.4</v>
      </c>
      <c r="T80" s="202">
        <v>0</v>
      </c>
      <c r="U80" s="202">
        <v>2.1</v>
      </c>
      <c r="V80" s="202">
        <v>0.31</v>
      </c>
      <c r="W80" s="202">
        <v>0.68</v>
      </c>
      <c r="X80" s="202">
        <v>2.23</v>
      </c>
      <c r="Y80" s="202">
        <v>0</v>
      </c>
      <c r="Z80" s="202">
        <v>4.21</v>
      </c>
      <c r="AA80" s="202">
        <v>0</v>
      </c>
      <c r="AB80" s="202">
        <v>0</v>
      </c>
      <c r="AC80" s="202">
        <v>23.33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11.88</v>
      </c>
      <c r="AJ80" s="202">
        <v>0</v>
      </c>
      <c r="AK80" s="202">
        <v>16.89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9.2200000000000006</v>
      </c>
      <c r="E81" s="202">
        <v>0</v>
      </c>
      <c r="F81" s="202">
        <v>0</v>
      </c>
      <c r="G81" s="202">
        <v>0</v>
      </c>
      <c r="H81" s="202">
        <v>0</v>
      </c>
      <c r="I81" s="202">
        <v>30.33</v>
      </c>
      <c r="J81" s="202">
        <v>8.18</v>
      </c>
      <c r="K81" s="202">
        <v>64.23</v>
      </c>
      <c r="L81" s="202">
        <v>4.37</v>
      </c>
      <c r="M81" s="202">
        <v>1.79</v>
      </c>
      <c r="N81" s="202">
        <v>1.79</v>
      </c>
      <c r="O81" s="202">
        <v>2.52</v>
      </c>
      <c r="P81" s="202">
        <v>0.93</v>
      </c>
      <c r="Q81" s="202">
        <v>0.33</v>
      </c>
      <c r="R81" s="202">
        <v>0.64</v>
      </c>
      <c r="S81" s="202">
        <v>0.4</v>
      </c>
      <c r="T81" s="202">
        <v>0</v>
      </c>
      <c r="U81" s="202">
        <v>2.1</v>
      </c>
      <c r="V81" s="202">
        <v>0.31</v>
      </c>
      <c r="W81" s="202">
        <v>0.68</v>
      </c>
      <c r="X81" s="202">
        <v>2.23</v>
      </c>
      <c r="Y81" s="202">
        <v>0</v>
      </c>
      <c r="Z81" s="202">
        <v>4.21</v>
      </c>
      <c r="AA81" s="202">
        <v>0</v>
      </c>
      <c r="AB81" s="202">
        <v>0</v>
      </c>
      <c r="AC81" s="202">
        <v>23.33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11.88</v>
      </c>
      <c r="AJ81" s="202">
        <v>0</v>
      </c>
      <c r="AK81" s="202">
        <v>16.89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9.2200000000000006</v>
      </c>
      <c r="E82" s="202">
        <v>0</v>
      </c>
      <c r="F82" s="202">
        <v>0</v>
      </c>
      <c r="G82" s="202">
        <v>0</v>
      </c>
      <c r="H82" s="202">
        <v>0</v>
      </c>
      <c r="I82" s="202">
        <v>30.33</v>
      </c>
      <c r="J82" s="202">
        <v>8.18</v>
      </c>
      <c r="K82" s="202">
        <v>54.57</v>
      </c>
      <c r="L82" s="202">
        <v>4.37</v>
      </c>
      <c r="M82" s="202">
        <v>1.79</v>
      </c>
      <c r="N82" s="202">
        <v>1.79</v>
      </c>
      <c r="O82" s="202">
        <v>2.52</v>
      </c>
      <c r="P82" s="202">
        <v>0.93</v>
      </c>
      <c r="Q82" s="202">
        <v>0.33</v>
      </c>
      <c r="R82" s="202">
        <v>0.64</v>
      </c>
      <c r="S82" s="202">
        <v>0.4</v>
      </c>
      <c r="T82" s="202">
        <v>0</v>
      </c>
      <c r="U82" s="202">
        <v>2.1</v>
      </c>
      <c r="V82" s="202">
        <v>0.31</v>
      </c>
      <c r="W82" s="202">
        <v>0.68</v>
      </c>
      <c r="X82" s="202">
        <v>2.23</v>
      </c>
      <c r="Y82" s="202">
        <v>0</v>
      </c>
      <c r="Z82" s="202">
        <v>4.21</v>
      </c>
      <c r="AA82" s="202">
        <v>0</v>
      </c>
      <c r="AB82" s="202">
        <v>0</v>
      </c>
      <c r="AC82" s="202">
        <v>27.18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11.9</v>
      </c>
      <c r="AJ82" s="202">
        <v>0</v>
      </c>
      <c r="AK82" s="202">
        <v>16.89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9.2200000000000006</v>
      </c>
      <c r="E83" s="202">
        <v>0</v>
      </c>
      <c r="F83" s="202">
        <v>0</v>
      </c>
      <c r="G83" s="202">
        <v>0</v>
      </c>
      <c r="H83" s="202">
        <v>0</v>
      </c>
      <c r="I83" s="202">
        <v>30.33</v>
      </c>
      <c r="J83" s="202">
        <v>8.18</v>
      </c>
      <c r="K83" s="202">
        <v>75.5</v>
      </c>
      <c r="L83" s="202">
        <v>4.37</v>
      </c>
      <c r="M83" s="202">
        <v>1.79</v>
      </c>
      <c r="N83" s="202">
        <v>1.79</v>
      </c>
      <c r="O83" s="202">
        <v>2.52</v>
      </c>
      <c r="P83" s="202">
        <v>0.93</v>
      </c>
      <c r="Q83" s="202">
        <v>0.33</v>
      </c>
      <c r="R83" s="202">
        <v>0.64</v>
      </c>
      <c r="S83" s="202">
        <v>0.4</v>
      </c>
      <c r="T83" s="202">
        <v>0</v>
      </c>
      <c r="U83" s="202">
        <v>2.1</v>
      </c>
      <c r="V83" s="202">
        <v>0.31</v>
      </c>
      <c r="W83" s="202">
        <v>0.68</v>
      </c>
      <c r="X83" s="202">
        <v>2.23</v>
      </c>
      <c r="Y83" s="202">
        <v>0</v>
      </c>
      <c r="Z83" s="202">
        <v>4.21</v>
      </c>
      <c r="AA83" s="202">
        <v>0</v>
      </c>
      <c r="AB83" s="202">
        <v>0</v>
      </c>
      <c r="AC83" s="202">
        <v>27.18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11.9</v>
      </c>
      <c r="AJ83" s="202">
        <v>0</v>
      </c>
      <c r="AK83" s="202">
        <v>16.89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9.2200000000000006</v>
      </c>
      <c r="E84" s="202">
        <v>0</v>
      </c>
      <c r="F84" s="202">
        <v>0</v>
      </c>
      <c r="G84" s="202">
        <v>0</v>
      </c>
      <c r="H84" s="202">
        <v>0</v>
      </c>
      <c r="I84" s="202">
        <v>30.33</v>
      </c>
      <c r="J84" s="202">
        <v>8.18</v>
      </c>
      <c r="K84" s="202">
        <v>31.4</v>
      </c>
      <c r="L84" s="202">
        <v>4.37</v>
      </c>
      <c r="M84" s="202">
        <v>1.79</v>
      </c>
      <c r="N84" s="202">
        <v>1.79</v>
      </c>
      <c r="O84" s="202">
        <v>2.52</v>
      </c>
      <c r="P84" s="202">
        <v>0.93</v>
      </c>
      <c r="Q84" s="202">
        <v>0.33</v>
      </c>
      <c r="R84" s="202">
        <v>0.64</v>
      </c>
      <c r="S84" s="202">
        <v>0.4</v>
      </c>
      <c r="T84" s="202">
        <v>0</v>
      </c>
      <c r="U84" s="202">
        <v>2.1</v>
      </c>
      <c r="V84" s="202">
        <v>0.31</v>
      </c>
      <c r="W84" s="202">
        <v>0.68</v>
      </c>
      <c r="X84" s="202">
        <v>2.23</v>
      </c>
      <c r="Y84" s="202">
        <v>0</v>
      </c>
      <c r="Z84" s="202">
        <v>4.21</v>
      </c>
      <c r="AA84" s="202">
        <v>0</v>
      </c>
      <c r="AB84" s="202">
        <v>0</v>
      </c>
      <c r="AC84" s="202">
        <v>22.9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11.9</v>
      </c>
      <c r="AJ84" s="202">
        <v>0</v>
      </c>
      <c r="AK84" s="202">
        <v>16.89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9.2200000000000006</v>
      </c>
      <c r="E85" s="202">
        <v>0</v>
      </c>
      <c r="F85" s="202">
        <v>0</v>
      </c>
      <c r="G85" s="202">
        <v>0</v>
      </c>
      <c r="H85" s="202">
        <v>0</v>
      </c>
      <c r="I85" s="202">
        <v>30.33</v>
      </c>
      <c r="J85" s="202">
        <v>8.18</v>
      </c>
      <c r="K85" s="202">
        <v>5.54</v>
      </c>
      <c r="L85" s="202">
        <v>4.37</v>
      </c>
      <c r="M85" s="202">
        <v>1.79</v>
      </c>
      <c r="N85" s="202">
        <v>1.79</v>
      </c>
      <c r="O85" s="202">
        <v>2.52</v>
      </c>
      <c r="P85" s="202">
        <v>0.93</v>
      </c>
      <c r="Q85" s="202">
        <v>0.33</v>
      </c>
      <c r="R85" s="202">
        <v>0.64</v>
      </c>
      <c r="S85" s="202">
        <v>0.4</v>
      </c>
      <c r="T85" s="202">
        <v>0</v>
      </c>
      <c r="U85" s="202">
        <v>2.02</v>
      </c>
      <c r="V85" s="202">
        <v>0.31</v>
      </c>
      <c r="W85" s="202">
        <v>0.68</v>
      </c>
      <c r="X85" s="202">
        <v>2.23</v>
      </c>
      <c r="Y85" s="202">
        <v>0</v>
      </c>
      <c r="Z85" s="202">
        <v>4.21</v>
      </c>
      <c r="AA85" s="202">
        <v>0</v>
      </c>
      <c r="AB85" s="202">
        <v>0</v>
      </c>
      <c r="AC85" s="202">
        <v>27.18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11.9</v>
      </c>
      <c r="AJ85" s="202">
        <v>0</v>
      </c>
      <c r="AK85" s="202">
        <v>16.850000000000001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9.2200000000000006</v>
      </c>
      <c r="E86" s="202">
        <v>0</v>
      </c>
      <c r="F86" s="202">
        <v>0</v>
      </c>
      <c r="G86" s="202">
        <v>0</v>
      </c>
      <c r="H86" s="202">
        <v>0</v>
      </c>
      <c r="I86" s="202">
        <v>30.33</v>
      </c>
      <c r="J86" s="202">
        <v>8.18</v>
      </c>
      <c r="K86" s="202">
        <v>5.54</v>
      </c>
      <c r="L86" s="202">
        <v>4.37</v>
      </c>
      <c r="M86" s="202">
        <v>1.79</v>
      </c>
      <c r="N86" s="202">
        <v>1.79</v>
      </c>
      <c r="O86" s="202">
        <v>2.52</v>
      </c>
      <c r="P86" s="202">
        <v>0.93</v>
      </c>
      <c r="Q86" s="202">
        <v>0.33</v>
      </c>
      <c r="R86" s="202">
        <v>0.64</v>
      </c>
      <c r="S86" s="202">
        <v>0.4</v>
      </c>
      <c r="T86" s="202">
        <v>0</v>
      </c>
      <c r="U86" s="202">
        <v>1.95</v>
      </c>
      <c r="V86" s="202">
        <v>0.31</v>
      </c>
      <c r="W86" s="202">
        <v>0.68</v>
      </c>
      <c r="X86" s="202">
        <v>2.23</v>
      </c>
      <c r="Y86" s="202">
        <v>0</v>
      </c>
      <c r="Z86" s="202">
        <v>4.21</v>
      </c>
      <c r="AA86" s="202">
        <v>0</v>
      </c>
      <c r="AB86" s="202">
        <v>0</v>
      </c>
      <c r="AC86" s="202">
        <v>27.18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11.9</v>
      </c>
      <c r="AJ86" s="202">
        <v>0</v>
      </c>
      <c r="AK86" s="202">
        <v>16.850000000000001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9.2200000000000006</v>
      </c>
      <c r="E87" s="202">
        <v>0</v>
      </c>
      <c r="F87" s="202">
        <v>0</v>
      </c>
      <c r="G87" s="202">
        <v>0</v>
      </c>
      <c r="H87" s="202">
        <v>0</v>
      </c>
      <c r="I87" s="202">
        <v>30.33</v>
      </c>
      <c r="J87" s="202">
        <v>8.18</v>
      </c>
      <c r="K87" s="202">
        <v>5.54</v>
      </c>
      <c r="L87" s="202">
        <v>4.37</v>
      </c>
      <c r="M87" s="202">
        <v>1.86</v>
      </c>
      <c r="N87" s="202">
        <v>1.79</v>
      </c>
      <c r="O87" s="202">
        <v>2.52</v>
      </c>
      <c r="P87" s="202">
        <v>0.93</v>
      </c>
      <c r="Q87" s="202">
        <v>0.33</v>
      </c>
      <c r="R87" s="202">
        <v>0.64</v>
      </c>
      <c r="S87" s="202">
        <v>0.4</v>
      </c>
      <c r="T87" s="202">
        <v>0</v>
      </c>
      <c r="U87" s="202">
        <v>1.95</v>
      </c>
      <c r="V87" s="202">
        <v>0.31</v>
      </c>
      <c r="W87" s="202">
        <v>0.67</v>
      </c>
      <c r="X87" s="202">
        <v>2.23</v>
      </c>
      <c r="Y87" s="202">
        <v>0</v>
      </c>
      <c r="Z87" s="202">
        <v>4.21</v>
      </c>
      <c r="AA87" s="202">
        <v>0</v>
      </c>
      <c r="AB87" s="202">
        <v>0</v>
      </c>
      <c r="AC87" s="202">
        <v>22.9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11.88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9.2200000000000006</v>
      </c>
      <c r="E88" s="202">
        <v>0</v>
      </c>
      <c r="F88" s="202">
        <v>0</v>
      </c>
      <c r="G88" s="202">
        <v>0</v>
      </c>
      <c r="H88" s="202">
        <v>0</v>
      </c>
      <c r="I88" s="202">
        <v>30.33</v>
      </c>
      <c r="J88" s="202">
        <v>8.18</v>
      </c>
      <c r="K88" s="202">
        <v>5.53</v>
      </c>
      <c r="L88" s="202">
        <v>4.37</v>
      </c>
      <c r="M88" s="202">
        <v>1.86</v>
      </c>
      <c r="N88" s="202">
        <v>1.79</v>
      </c>
      <c r="O88" s="202">
        <v>2.52</v>
      </c>
      <c r="P88" s="202">
        <v>0.93</v>
      </c>
      <c r="Q88" s="202">
        <v>0.33</v>
      </c>
      <c r="R88" s="202">
        <v>0.64</v>
      </c>
      <c r="S88" s="202">
        <v>0.4</v>
      </c>
      <c r="T88" s="202">
        <v>0</v>
      </c>
      <c r="U88" s="202">
        <v>1.95</v>
      </c>
      <c r="V88" s="202">
        <v>0.31</v>
      </c>
      <c r="W88" s="202">
        <v>0.67</v>
      </c>
      <c r="X88" s="202">
        <v>2.23</v>
      </c>
      <c r="Y88" s="202">
        <v>0</v>
      </c>
      <c r="Z88" s="202">
        <v>4.21</v>
      </c>
      <c r="AA88" s="202">
        <v>0</v>
      </c>
      <c r="AB88" s="202">
        <v>0</v>
      </c>
      <c r="AC88" s="202">
        <v>22.9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11.88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9.2200000000000006</v>
      </c>
      <c r="E89" s="202">
        <v>0</v>
      </c>
      <c r="F89" s="202">
        <v>0</v>
      </c>
      <c r="G89" s="202">
        <v>0</v>
      </c>
      <c r="H89" s="202">
        <v>0</v>
      </c>
      <c r="I89" s="202">
        <v>30.33</v>
      </c>
      <c r="J89" s="202">
        <v>8.18</v>
      </c>
      <c r="K89" s="202">
        <v>5.53</v>
      </c>
      <c r="L89" s="202">
        <v>4.37</v>
      </c>
      <c r="M89" s="202">
        <v>3.87</v>
      </c>
      <c r="N89" s="202">
        <v>1.79</v>
      </c>
      <c r="O89" s="202">
        <v>2.52</v>
      </c>
      <c r="P89" s="202">
        <v>0.93</v>
      </c>
      <c r="Q89" s="202">
        <v>0.33</v>
      </c>
      <c r="R89" s="202">
        <v>0.64</v>
      </c>
      <c r="S89" s="202">
        <v>0.4</v>
      </c>
      <c r="T89" s="202">
        <v>0</v>
      </c>
      <c r="U89" s="202">
        <v>1.95</v>
      </c>
      <c r="V89" s="202">
        <v>0.31</v>
      </c>
      <c r="W89" s="202">
        <v>0.67</v>
      </c>
      <c r="X89" s="202">
        <v>2.23</v>
      </c>
      <c r="Y89" s="202">
        <v>0</v>
      </c>
      <c r="Z89" s="202">
        <v>4.21</v>
      </c>
      <c r="AA89" s="202">
        <v>0</v>
      </c>
      <c r="AB89" s="202">
        <v>0</v>
      </c>
      <c r="AC89" s="202">
        <v>22.9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11.88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9.2200000000000006</v>
      </c>
      <c r="E90" s="202">
        <v>0</v>
      </c>
      <c r="F90" s="202">
        <v>0</v>
      </c>
      <c r="G90" s="202">
        <v>0</v>
      </c>
      <c r="H90" s="202">
        <v>0</v>
      </c>
      <c r="I90" s="202">
        <v>30.33</v>
      </c>
      <c r="J90" s="202">
        <v>8.18</v>
      </c>
      <c r="K90" s="202">
        <v>5.53</v>
      </c>
      <c r="L90" s="202">
        <v>4.37</v>
      </c>
      <c r="M90" s="202">
        <v>3.87</v>
      </c>
      <c r="N90" s="202">
        <v>1.79</v>
      </c>
      <c r="O90" s="202">
        <v>2.52</v>
      </c>
      <c r="P90" s="202">
        <v>0.93</v>
      </c>
      <c r="Q90" s="202">
        <v>0.33</v>
      </c>
      <c r="R90" s="202">
        <v>0.64</v>
      </c>
      <c r="S90" s="202">
        <v>0.4</v>
      </c>
      <c r="T90" s="202">
        <v>0</v>
      </c>
      <c r="U90" s="202">
        <v>1.95</v>
      </c>
      <c r="V90" s="202">
        <v>0.31</v>
      </c>
      <c r="W90" s="202">
        <v>0.67</v>
      </c>
      <c r="X90" s="202">
        <v>2.23</v>
      </c>
      <c r="Y90" s="202">
        <v>0</v>
      </c>
      <c r="Z90" s="202">
        <v>4.21</v>
      </c>
      <c r="AA90" s="202">
        <v>0</v>
      </c>
      <c r="AB90" s="202">
        <v>0</v>
      </c>
      <c r="AC90" s="202">
        <v>27.18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9.2200000000000006</v>
      </c>
      <c r="E91" s="202">
        <v>0</v>
      </c>
      <c r="F91" s="202">
        <v>0</v>
      </c>
      <c r="G91" s="202">
        <v>0</v>
      </c>
      <c r="H91" s="202">
        <v>0</v>
      </c>
      <c r="I91" s="202">
        <v>30.33</v>
      </c>
      <c r="J91" s="202">
        <v>8.18</v>
      </c>
      <c r="K91" s="202">
        <v>5.53</v>
      </c>
      <c r="L91" s="202">
        <v>4.37</v>
      </c>
      <c r="M91" s="202">
        <v>3.87</v>
      </c>
      <c r="N91" s="202">
        <v>1.79</v>
      </c>
      <c r="O91" s="202">
        <v>2.52</v>
      </c>
      <c r="P91" s="202">
        <v>0.93</v>
      </c>
      <c r="Q91" s="202">
        <v>0.33</v>
      </c>
      <c r="R91" s="202">
        <v>0.64</v>
      </c>
      <c r="S91" s="202">
        <v>0.4</v>
      </c>
      <c r="T91" s="202">
        <v>0</v>
      </c>
      <c r="U91" s="202">
        <v>1.95</v>
      </c>
      <c r="V91" s="202">
        <v>0.31</v>
      </c>
      <c r="W91" s="202">
        <v>0.67</v>
      </c>
      <c r="X91" s="202">
        <v>2.23</v>
      </c>
      <c r="Y91" s="202">
        <v>0</v>
      </c>
      <c r="Z91" s="202">
        <v>4.21</v>
      </c>
      <c r="AA91" s="202">
        <v>0</v>
      </c>
      <c r="AB91" s="202">
        <v>0</v>
      </c>
      <c r="AC91" s="202">
        <v>27.18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9.2200000000000006</v>
      </c>
      <c r="E92" s="202">
        <v>0</v>
      </c>
      <c r="F92" s="202">
        <v>0</v>
      </c>
      <c r="G92" s="202">
        <v>0</v>
      </c>
      <c r="H92" s="202">
        <v>0</v>
      </c>
      <c r="I92" s="202">
        <v>30.33</v>
      </c>
      <c r="J92" s="202">
        <v>8.18</v>
      </c>
      <c r="K92" s="202">
        <v>5.53</v>
      </c>
      <c r="L92" s="202">
        <v>4.37</v>
      </c>
      <c r="M92" s="202">
        <v>3.87</v>
      </c>
      <c r="N92" s="202">
        <v>1.79</v>
      </c>
      <c r="O92" s="202">
        <v>2.52</v>
      </c>
      <c r="P92" s="202">
        <v>0.93</v>
      </c>
      <c r="Q92" s="202">
        <v>0.33</v>
      </c>
      <c r="R92" s="202">
        <v>0.64</v>
      </c>
      <c r="S92" s="202">
        <v>0.4</v>
      </c>
      <c r="T92" s="202">
        <v>0</v>
      </c>
      <c r="U92" s="202">
        <v>1.95</v>
      </c>
      <c r="V92" s="202">
        <v>0.31</v>
      </c>
      <c r="W92" s="202">
        <v>0.67</v>
      </c>
      <c r="X92" s="202">
        <v>2.23</v>
      </c>
      <c r="Y92" s="202">
        <v>0</v>
      </c>
      <c r="Z92" s="202">
        <v>4.21</v>
      </c>
      <c r="AA92" s="202">
        <v>0</v>
      </c>
      <c r="AB92" s="202">
        <v>0</v>
      </c>
      <c r="AC92" s="202">
        <v>27.18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9.2200000000000006</v>
      </c>
      <c r="E93" s="202">
        <v>0</v>
      </c>
      <c r="F93" s="202">
        <v>0</v>
      </c>
      <c r="G93" s="202">
        <v>0</v>
      </c>
      <c r="H93" s="202">
        <v>0</v>
      </c>
      <c r="I93" s="202">
        <v>30.33</v>
      </c>
      <c r="J93" s="202">
        <v>8.18</v>
      </c>
      <c r="K93" s="202">
        <v>5.53</v>
      </c>
      <c r="L93" s="202">
        <v>4.37</v>
      </c>
      <c r="M93" s="202">
        <v>6.64</v>
      </c>
      <c r="N93" s="202">
        <v>1.79</v>
      </c>
      <c r="O93" s="202">
        <v>2.52</v>
      </c>
      <c r="P93" s="202">
        <v>0.93</v>
      </c>
      <c r="Q93" s="202">
        <v>0.33</v>
      </c>
      <c r="R93" s="202">
        <v>0.64</v>
      </c>
      <c r="S93" s="202">
        <v>0.4</v>
      </c>
      <c r="T93" s="202">
        <v>0</v>
      </c>
      <c r="U93" s="202">
        <v>1.95</v>
      </c>
      <c r="V93" s="202">
        <v>0.31</v>
      </c>
      <c r="W93" s="202">
        <v>0.67</v>
      </c>
      <c r="X93" s="202">
        <v>2.23</v>
      </c>
      <c r="Y93" s="202">
        <v>0</v>
      </c>
      <c r="Z93" s="202">
        <v>4.21</v>
      </c>
      <c r="AA93" s="202">
        <v>0</v>
      </c>
      <c r="AB93" s="202">
        <v>0</v>
      </c>
      <c r="AC93" s="202">
        <v>22.9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11.88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9.2200000000000006</v>
      </c>
      <c r="E94" s="202">
        <v>0</v>
      </c>
      <c r="F94" s="202">
        <v>0</v>
      </c>
      <c r="G94" s="202">
        <v>0</v>
      </c>
      <c r="H94" s="202">
        <v>0</v>
      </c>
      <c r="I94" s="202">
        <v>30.33</v>
      </c>
      <c r="J94" s="202">
        <v>8.18</v>
      </c>
      <c r="K94" s="202">
        <v>5.53</v>
      </c>
      <c r="L94" s="202">
        <v>4.37</v>
      </c>
      <c r="M94" s="202">
        <v>6.64</v>
      </c>
      <c r="N94" s="202">
        <v>1.79</v>
      </c>
      <c r="O94" s="202">
        <v>2.52</v>
      </c>
      <c r="P94" s="202">
        <v>0.93</v>
      </c>
      <c r="Q94" s="202">
        <v>0.33</v>
      </c>
      <c r="R94" s="202">
        <v>0.64</v>
      </c>
      <c r="S94" s="202">
        <v>0.4</v>
      </c>
      <c r="T94" s="202">
        <v>0</v>
      </c>
      <c r="U94" s="202">
        <v>1.95</v>
      </c>
      <c r="V94" s="202">
        <v>0.31</v>
      </c>
      <c r="W94" s="202">
        <v>0.67</v>
      </c>
      <c r="X94" s="202">
        <v>2.23</v>
      </c>
      <c r="Y94" s="202">
        <v>0</v>
      </c>
      <c r="Z94" s="202">
        <v>4.21</v>
      </c>
      <c r="AA94" s="202">
        <v>0</v>
      </c>
      <c r="AB94" s="202">
        <v>0</v>
      </c>
      <c r="AC94" s="202">
        <v>22.9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11.88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9.2200000000000006</v>
      </c>
      <c r="E95" s="202">
        <v>0</v>
      </c>
      <c r="F95" s="202">
        <v>0</v>
      </c>
      <c r="G95" s="202">
        <v>0</v>
      </c>
      <c r="H95" s="202">
        <v>0</v>
      </c>
      <c r="I95" s="202">
        <v>30.33</v>
      </c>
      <c r="J95" s="202">
        <v>8.18</v>
      </c>
      <c r="K95" s="202">
        <v>5.53</v>
      </c>
      <c r="L95" s="202">
        <v>4.37</v>
      </c>
      <c r="M95" s="202">
        <v>6.64</v>
      </c>
      <c r="N95" s="202">
        <v>1.79</v>
      </c>
      <c r="O95" s="202">
        <v>2.52</v>
      </c>
      <c r="P95" s="202">
        <v>0.93</v>
      </c>
      <c r="Q95" s="202">
        <v>0.33</v>
      </c>
      <c r="R95" s="202">
        <v>0.64</v>
      </c>
      <c r="S95" s="202">
        <v>0.4</v>
      </c>
      <c r="T95" s="202">
        <v>0</v>
      </c>
      <c r="U95" s="202">
        <v>1.95</v>
      </c>
      <c r="V95" s="202">
        <v>0.31</v>
      </c>
      <c r="W95" s="202">
        <v>0.67</v>
      </c>
      <c r="X95" s="202">
        <v>2.23</v>
      </c>
      <c r="Y95" s="202">
        <v>0</v>
      </c>
      <c r="Z95" s="202">
        <v>4.21</v>
      </c>
      <c r="AA95" s="202">
        <v>0</v>
      </c>
      <c r="AB95" s="202">
        <v>0</v>
      </c>
      <c r="AC95" s="202">
        <v>21.97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11.88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9.2200000000000006</v>
      </c>
      <c r="E96" s="202">
        <v>0</v>
      </c>
      <c r="F96" s="202">
        <v>0</v>
      </c>
      <c r="G96" s="202">
        <v>0</v>
      </c>
      <c r="H96" s="202">
        <v>0</v>
      </c>
      <c r="I96" s="202">
        <v>30.33</v>
      </c>
      <c r="J96" s="202">
        <v>8.18</v>
      </c>
      <c r="K96" s="202">
        <v>5.53</v>
      </c>
      <c r="L96" s="202">
        <v>4.37</v>
      </c>
      <c r="M96" s="202">
        <v>6.64</v>
      </c>
      <c r="N96" s="202">
        <v>1.79</v>
      </c>
      <c r="O96" s="202">
        <v>2.52</v>
      </c>
      <c r="P96" s="202">
        <v>0.93</v>
      </c>
      <c r="Q96" s="202">
        <v>0.33</v>
      </c>
      <c r="R96" s="202">
        <v>0.64</v>
      </c>
      <c r="S96" s="202">
        <v>0.4</v>
      </c>
      <c r="T96" s="202">
        <v>0</v>
      </c>
      <c r="U96" s="202">
        <v>1.95</v>
      </c>
      <c r="V96" s="202">
        <v>0.31</v>
      </c>
      <c r="W96" s="202">
        <v>0.67</v>
      </c>
      <c r="X96" s="202">
        <v>2.23</v>
      </c>
      <c r="Y96" s="202">
        <v>0</v>
      </c>
      <c r="Z96" s="202">
        <v>4.21</v>
      </c>
      <c r="AA96" s="202">
        <v>0</v>
      </c>
      <c r="AB96" s="202">
        <v>0</v>
      </c>
      <c r="AC96" s="202">
        <v>21.97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11.88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9.2200000000000006</v>
      </c>
      <c r="E97" s="202">
        <v>0</v>
      </c>
      <c r="F97" s="202">
        <v>0</v>
      </c>
      <c r="G97" s="202">
        <v>0</v>
      </c>
      <c r="H97" s="202">
        <v>0</v>
      </c>
      <c r="I97" s="202">
        <v>30.33</v>
      </c>
      <c r="J97" s="202">
        <v>8.18</v>
      </c>
      <c r="K97" s="202">
        <v>5.53</v>
      </c>
      <c r="L97" s="202">
        <v>4.37</v>
      </c>
      <c r="M97" s="202">
        <v>6.64</v>
      </c>
      <c r="N97" s="202">
        <v>1.79</v>
      </c>
      <c r="O97" s="202">
        <v>2.52</v>
      </c>
      <c r="P97" s="202">
        <v>0.93</v>
      </c>
      <c r="Q97" s="202">
        <v>0.33</v>
      </c>
      <c r="R97" s="202">
        <v>0.64</v>
      </c>
      <c r="S97" s="202">
        <v>0.4</v>
      </c>
      <c r="T97" s="202">
        <v>0</v>
      </c>
      <c r="U97" s="202">
        <v>1.95</v>
      </c>
      <c r="V97" s="202">
        <v>0.31</v>
      </c>
      <c r="W97" s="202">
        <v>0.67</v>
      </c>
      <c r="X97" s="202">
        <v>2.23</v>
      </c>
      <c r="Y97" s="202">
        <v>0</v>
      </c>
      <c r="Z97" s="202">
        <v>4.21</v>
      </c>
      <c r="AA97" s="202">
        <v>0</v>
      </c>
      <c r="AB97" s="202">
        <v>0</v>
      </c>
      <c r="AC97" s="202">
        <v>21.97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11.88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9.2200000000000006</v>
      </c>
      <c r="E98" s="202">
        <v>0</v>
      </c>
      <c r="F98" s="202">
        <v>0</v>
      </c>
      <c r="G98" s="202">
        <v>0</v>
      </c>
      <c r="H98" s="202">
        <v>0</v>
      </c>
      <c r="I98" s="202">
        <v>30.33</v>
      </c>
      <c r="J98" s="202">
        <v>8.18</v>
      </c>
      <c r="K98" s="202">
        <v>5.53</v>
      </c>
      <c r="L98" s="202">
        <v>4.37</v>
      </c>
      <c r="M98" s="202">
        <v>6.64</v>
      </c>
      <c r="N98" s="202">
        <v>1.79</v>
      </c>
      <c r="O98" s="202">
        <v>2.52</v>
      </c>
      <c r="P98" s="202">
        <v>0.93</v>
      </c>
      <c r="Q98" s="202">
        <v>0.33</v>
      </c>
      <c r="R98" s="202">
        <v>0.64</v>
      </c>
      <c r="S98" s="202">
        <v>0.4</v>
      </c>
      <c r="T98" s="202">
        <v>0</v>
      </c>
      <c r="U98" s="202">
        <v>1.95</v>
      </c>
      <c r="V98" s="202">
        <v>0.31</v>
      </c>
      <c r="W98" s="202">
        <v>0.67</v>
      </c>
      <c r="X98" s="202">
        <v>2.23</v>
      </c>
      <c r="Y98" s="202">
        <v>0</v>
      </c>
      <c r="Z98" s="202">
        <v>4.21</v>
      </c>
      <c r="AA98" s="202">
        <v>0</v>
      </c>
      <c r="AB98" s="202">
        <v>0</v>
      </c>
      <c r="AC98" s="202">
        <v>21.97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11.88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0.22128000000000045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0.73993499999999912</v>
      </c>
      <c r="J99">
        <f t="shared" si="0"/>
        <v>0.17423999999999973</v>
      </c>
      <c r="K99">
        <f t="shared" si="0"/>
        <v>1.3602825000000001</v>
      </c>
      <c r="L99">
        <f t="shared" si="0"/>
        <v>0.97136499999999848</v>
      </c>
      <c r="M99">
        <f t="shared" si="0"/>
        <v>0.29134999999999972</v>
      </c>
      <c r="N99">
        <f t="shared" si="0"/>
        <v>0.27364999999999967</v>
      </c>
      <c r="O99">
        <f t="shared" si="0"/>
        <v>0.24291249999999975</v>
      </c>
      <c r="P99">
        <f t="shared" si="0"/>
        <v>0.13951999999999951</v>
      </c>
      <c r="Q99">
        <f t="shared" si="0"/>
        <v>8.5217499999999946E-2</v>
      </c>
      <c r="R99">
        <f t="shared" si="0"/>
        <v>0.14345249999999987</v>
      </c>
      <c r="S99">
        <f t="shared" si="0"/>
        <v>9.1639999999999833E-2</v>
      </c>
      <c r="T99">
        <f t="shared" si="0"/>
        <v>0</v>
      </c>
      <c r="U99">
        <f t="shared" si="0"/>
        <v>5.0652499999999906E-2</v>
      </c>
      <c r="V99">
        <f t="shared" si="0"/>
        <v>0.13038999999999967</v>
      </c>
      <c r="W99">
        <f t="shared" si="0"/>
        <v>0.14639749999999954</v>
      </c>
      <c r="X99">
        <f t="shared" si="0"/>
        <v>0.46724499999999985</v>
      </c>
      <c r="Y99">
        <f t="shared" si="0"/>
        <v>0</v>
      </c>
      <c r="Z99">
        <f t="shared" si="0"/>
        <v>0.71980000000000011</v>
      </c>
      <c r="AA99">
        <f t="shared" si="0"/>
        <v>0</v>
      </c>
      <c r="AB99">
        <f t="shared" si="0"/>
        <v>0</v>
      </c>
      <c r="AC99">
        <f t="shared" si="0"/>
        <v>0.56344499999999986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0.27135999999999982</v>
      </c>
      <c r="AJ99">
        <f t="shared" si="0"/>
        <v>0</v>
      </c>
      <c r="AK99">
        <f t="shared" si="0"/>
        <v>0.34200000000000025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5.33</v>
      </c>
      <c r="E3" s="202">
        <v>0</v>
      </c>
      <c r="F3" s="202">
        <v>0</v>
      </c>
      <c r="G3" s="202">
        <v>0</v>
      </c>
      <c r="H3" s="202">
        <v>0</v>
      </c>
      <c r="I3" s="202">
        <v>17.54</v>
      </c>
      <c r="J3" s="202">
        <v>4.7300000000000004</v>
      </c>
      <c r="K3" s="202">
        <v>27.65</v>
      </c>
      <c r="L3" s="202">
        <v>45.63</v>
      </c>
      <c r="M3" s="202">
        <v>0</v>
      </c>
      <c r="N3" s="202">
        <v>1.04</v>
      </c>
      <c r="O3" s="202">
        <v>1.74</v>
      </c>
      <c r="P3" s="202">
        <v>2.2799999999999998</v>
      </c>
      <c r="Q3" s="202">
        <v>3.61</v>
      </c>
      <c r="R3" s="202">
        <v>5.94</v>
      </c>
      <c r="S3" s="202">
        <v>3.81</v>
      </c>
      <c r="T3" s="202">
        <v>0</v>
      </c>
      <c r="U3" s="202">
        <v>10.06</v>
      </c>
      <c r="V3" s="202">
        <v>5.27</v>
      </c>
      <c r="W3" s="202">
        <v>5.45</v>
      </c>
      <c r="X3" s="202">
        <v>22.99</v>
      </c>
      <c r="Y3" s="202">
        <v>0</v>
      </c>
      <c r="Z3" s="202">
        <v>35.92</v>
      </c>
      <c r="AA3" s="202">
        <v>0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6.75</v>
      </c>
      <c r="AJ3" s="202">
        <v>0</v>
      </c>
      <c r="AK3" s="202">
        <v>9.5500000000000007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5.33</v>
      </c>
      <c r="E4" s="202">
        <v>0</v>
      </c>
      <c r="F4" s="202">
        <v>0</v>
      </c>
      <c r="G4" s="202">
        <v>0</v>
      </c>
      <c r="H4" s="202">
        <v>0</v>
      </c>
      <c r="I4" s="202">
        <v>17.54</v>
      </c>
      <c r="J4" s="202">
        <v>4.7300000000000004</v>
      </c>
      <c r="K4" s="202">
        <v>27.65</v>
      </c>
      <c r="L4" s="202">
        <v>45.63</v>
      </c>
      <c r="M4" s="202">
        <v>0</v>
      </c>
      <c r="N4" s="202">
        <v>1.04</v>
      </c>
      <c r="O4" s="202">
        <v>1.74</v>
      </c>
      <c r="P4" s="202">
        <v>2.2799999999999998</v>
      </c>
      <c r="Q4" s="202">
        <v>3.61</v>
      </c>
      <c r="R4" s="202">
        <v>5.94</v>
      </c>
      <c r="S4" s="202">
        <v>3.81</v>
      </c>
      <c r="T4" s="202">
        <v>0</v>
      </c>
      <c r="U4" s="202">
        <v>10.06</v>
      </c>
      <c r="V4" s="202">
        <v>5.27</v>
      </c>
      <c r="W4" s="202">
        <v>5.45</v>
      </c>
      <c r="X4" s="202">
        <v>22.99</v>
      </c>
      <c r="Y4" s="202">
        <v>0</v>
      </c>
      <c r="Z4" s="202">
        <v>35.92</v>
      </c>
      <c r="AA4" s="202">
        <v>0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6.75</v>
      </c>
      <c r="AJ4" s="202">
        <v>0</v>
      </c>
      <c r="AK4" s="202">
        <v>9.5500000000000007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5.33</v>
      </c>
      <c r="E5" s="202">
        <v>0</v>
      </c>
      <c r="F5" s="202">
        <v>0</v>
      </c>
      <c r="G5" s="202">
        <v>0</v>
      </c>
      <c r="H5" s="202">
        <v>0</v>
      </c>
      <c r="I5" s="202">
        <v>17.54</v>
      </c>
      <c r="J5" s="202">
        <v>4.7300000000000004</v>
      </c>
      <c r="K5" s="202">
        <v>27.65</v>
      </c>
      <c r="L5" s="202">
        <v>45.94</v>
      </c>
      <c r="M5" s="202">
        <v>0</v>
      </c>
      <c r="N5" s="202">
        <v>1.04</v>
      </c>
      <c r="O5" s="202">
        <v>1.74</v>
      </c>
      <c r="P5" s="202">
        <v>2.2799999999999998</v>
      </c>
      <c r="Q5" s="202">
        <v>3.61</v>
      </c>
      <c r="R5" s="202">
        <v>6.95</v>
      </c>
      <c r="S5" s="202">
        <v>3.8</v>
      </c>
      <c r="T5" s="202">
        <v>0</v>
      </c>
      <c r="U5" s="202">
        <v>10.06</v>
      </c>
      <c r="V5" s="202">
        <v>5.27</v>
      </c>
      <c r="W5" s="202">
        <v>5.45</v>
      </c>
      <c r="X5" s="202">
        <v>22.99</v>
      </c>
      <c r="Y5" s="202">
        <v>0</v>
      </c>
      <c r="Z5" s="202">
        <v>35.92</v>
      </c>
      <c r="AA5" s="202">
        <v>0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6.75</v>
      </c>
      <c r="AJ5" s="202">
        <v>0</v>
      </c>
      <c r="AK5" s="202">
        <v>9.5500000000000007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5.33</v>
      </c>
      <c r="E6" s="202">
        <v>0</v>
      </c>
      <c r="F6" s="202">
        <v>0</v>
      </c>
      <c r="G6" s="202">
        <v>0</v>
      </c>
      <c r="H6" s="202">
        <v>0</v>
      </c>
      <c r="I6" s="202">
        <v>17.54</v>
      </c>
      <c r="J6" s="202">
        <v>4.7300000000000004</v>
      </c>
      <c r="K6" s="202">
        <v>27.65</v>
      </c>
      <c r="L6" s="202">
        <v>45.94</v>
      </c>
      <c r="M6" s="202">
        <v>0</v>
      </c>
      <c r="N6" s="202">
        <v>1.04</v>
      </c>
      <c r="O6" s="202">
        <v>1.74</v>
      </c>
      <c r="P6" s="202">
        <v>2.2799999999999998</v>
      </c>
      <c r="Q6" s="202">
        <v>3.61</v>
      </c>
      <c r="R6" s="202">
        <v>5.94</v>
      </c>
      <c r="S6" s="202">
        <v>3.8</v>
      </c>
      <c r="T6" s="202">
        <v>0</v>
      </c>
      <c r="U6" s="202">
        <v>10.06</v>
      </c>
      <c r="V6" s="202">
        <v>5.27</v>
      </c>
      <c r="W6" s="202">
        <v>5.45</v>
      </c>
      <c r="X6" s="202">
        <v>22.99</v>
      </c>
      <c r="Y6" s="202">
        <v>0</v>
      </c>
      <c r="Z6" s="202">
        <v>35.92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6.75</v>
      </c>
      <c r="AJ6" s="202">
        <v>0</v>
      </c>
      <c r="AK6" s="202">
        <v>9.5500000000000007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5.33</v>
      </c>
      <c r="E7" s="202">
        <v>0</v>
      </c>
      <c r="F7" s="202">
        <v>0</v>
      </c>
      <c r="G7" s="202">
        <v>0</v>
      </c>
      <c r="H7" s="202">
        <v>0</v>
      </c>
      <c r="I7" s="202">
        <v>17.54</v>
      </c>
      <c r="J7" s="202">
        <v>4.7300000000000004</v>
      </c>
      <c r="K7" s="202">
        <v>27.65</v>
      </c>
      <c r="L7" s="202">
        <v>45.94</v>
      </c>
      <c r="M7" s="202">
        <v>0</v>
      </c>
      <c r="N7" s="202">
        <v>1.04</v>
      </c>
      <c r="O7" s="202">
        <v>1.74</v>
      </c>
      <c r="P7" s="202">
        <v>2.2799999999999998</v>
      </c>
      <c r="Q7" s="202">
        <v>3.61</v>
      </c>
      <c r="R7" s="202">
        <v>5.94</v>
      </c>
      <c r="S7" s="202">
        <v>3.8</v>
      </c>
      <c r="T7" s="202">
        <v>0</v>
      </c>
      <c r="U7" s="202">
        <v>10.06</v>
      </c>
      <c r="V7" s="202">
        <v>5.27</v>
      </c>
      <c r="W7" s="202">
        <v>3.03</v>
      </c>
      <c r="X7" s="202">
        <v>22.99</v>
      </c>
      <c r="Y7" s="202">
        <v>0</v>
      </c>
      <c r="Z7" s="202">
        <v>35.92</v>
      </c>
      <c r="AA7" s="202">
        <v>0</v>
      </c>
      <c r="AB7" s="202">
        <v>0</v>
      </c>
      <c r="AC7" s="202">
        <v>11.68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6.75</v>
      </c>
      <c r="AJ7" s="202">
        <v>0</v>
      </c>
      <c r="AK7" s="202">
        <v>9.5500000000000007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5.33</v>
      </c>
      <c r="E8" s="202">
        <v>0</v>
      </c>
      <c r="F8" s="202">
        <v>0</v>
      </c>
      <c r="G8" s="202">
        <v>0</v>
      </c>
      <c r="H8" s="202">
        <v>0</v>
      </c>
      <c r="I8" s="202">
        <v>17.54</v>
      </c>
      <c r="J8" s="202">
        <v>4.7300000000000004</v>
      </c>
      <c r="K8" s="202">
        <v>27.65</v>
      </c>
      <c r="L8" s="202">
        <v>45.94</v>
      </c>
      <c r="M8" s="202">
        <v>0</v>
      </c>
      <c r="N8" s="202">
        <v>1.04</v>
      </c>
      <c r="O8" s="202">
        <v>1.74</v>
      </c>
      <c r="P8" s="202">
        <v>2.2799999999999998</v>
      </c>
      <c r="Q8" s="202">
        <v>3.61</v>
      </c>
      <c r="R8" s="202">
        <v>5.94</v>
      </c>
      <c r="S8" s="202">
        <v>3.8</v>
      </c>
      <c r="T8" s="202">
        <v>0</v>
      </c>
      <c r="U8" s="202">
        <v>10.06</v>
      </c>
      <c r="V8" s="202">
        <v>5.27</v>
      </c>
      <c r="W8" s="202">
        <v>3.03</v>
      </c>
      <c r="X8" s="202">
        <v>22.99</v>
      </c>
      <c r="Y8" s="202">
        <v>0</v>
      </c>
      <c r="Z8" s="202">
        <v>35.92</v>
      </c>
      <c r="AA8" s="202">
        <v>0</v>
      </c>
      <c r="AB8" s="202">
        <v>0</v>
      </c>
      <c r="AC8" s="202">
        <v>3.51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0.05</v>
      </c>
      <c r="AJ8" s="202">
        <v>0</v>
      </c>
      <c r="AK8" s="202">
        <v>9.5500000000000007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5.33</v>
      </c>
      <c r="E9" s="202">
        <v>0</v>
      </c>
      <c r="F9" s="202">
        <v>0</v>
      </c>
      <c r="G9" s="202">
        <v>0</v>
      </c>
      <c r="H9" s="202">
        <v>0</v>
      </c>
      <c r="I9" s="202">
        <v>17.54</v>
      </c>
      <c r="J9" s="202">
        <v>4.7300000000000004</v>
      </c>
      <c r="K9" s="202">
        <v>26.62</v>
      </c>
      <c r="L9" s="202">
        <v>45.94</v>
      </c>
      <c r="M9" s="202">
        <v>0</v>
      </c>
      <c r="N9" s="202">
        <v>1.04</v>
      </c>
      <c r="O9" s="202">
        <v>1.74</v>
      </c>
      <c r="P9" s="202">
        <v>2.2799999999999998</v>
      </c>
      <c r="Q9" s="202">
        <v>3.61</v>
      </c>
      <c r="R9" s="202">
        <v>5.94</v>
      </c>
      <c r="S9" s="202">
        <v>3.8</v>
      </c>
      <c r="T9" s="202">
        <v>0</v>
      </c>
      <c r="U9" s="202">
        <v>10.06</v>
      </c>
      <c r="V9" s="202">
        <v>5.27</v>
      </c>
      <c r="W9" s="202">
        <v>3.03</v>
      </c>
      <c r="X9" s="202">
        <v>22.99</v>
      </c>
      <c r="Y9" s="202">
        <v>0</v>
      </c>
      <c r="Z9" s="202">
        <v>35.92</v>
      </c>
      <c r="AA9" s="202">
        <v>0</v>
      </c>
      <c r="AB9" s="202">
        <v>0</v>
      </c>
      <c r="AC9" s="202">
        <v>11.68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6.75</v>
      </c>
      <c r="AJ9" s="202">
        <v>0</v>
      </c>
      <c r="AK9" s="202">
        <v>9.5500000000000007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5.33</v>
      </c>
      <c r="E10" s="202">
        <v>0</v>
      </c>
      <c r="F10" s="202">
        <v>0</v>
      </c>
      <c r="G10" s="202">
        <v>0</v>
      </c>
      <c r="H10" s="202">
        <v>0</v>
      </c>
      <c r="I10" s="202">
        <v>17.54</v>
      </c>
      <c r="J10" s="202">
        <v>4.7300000000000004</v>
      </c>
      <c r="K10" s="202">
        <v>26.63</v>
      </c>
      <c r="L10" s="202">
        <v>45.94</v>
      </c>
      <c r="M10" s="202">
        <v>0</v>
      </c>
      <c r="N10" s="202">
        <v>1.04</v>
      </c>
      <c r="O10" s="202">
        <v>1.74</v>
      </c>
      <c r="P10" s="202">
        <v>2.2799999999999998</v>
      </c>
      <c r="Q10" s="202">
        <v>3.61</v>
      </c>
      <c r="R10" s="202">
        <v>5.94</v>
      </c>
      <c r="S10" s="202">
        <v>3.8</v>
      </c>
      <c r="T10" s="202">
        <v>0</v>
      </c>
      <c r="U10" s="202">
        <v>10.06</v>
      </c>
      <c r="V10" s="202">
        <v>5.27</v>
      </c>
      <c r="W10" s="202">
        <v>5.49</v>
      </c>
      <c r="X10" s="202">
        <v>22.99</v>
      </c>
      <c r="Y10" s="202">
        <v>0</v>
      </c>
      <c r="Z10" s="202">
        <v>35.92</v>
      </c>
      <c r="AA10" s="202">
        <v>0</v>
      </c>
      <c r="AB10" s="202">
        <v>0</v>
      </c>
      <c r="AC10" s="202">
        <v>11.68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6.75</v>
      </c>
      <c r="AJ10" s="202">
        <v>0</v>
      </c>
      <c r="AK10" s="202">
        <v>9.5500000000000007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5.33</v>
      </c>
      <c r="E11" s="202">
        <v>0</v>
      </c>
      <c r="F11" s="202">
        <v>0</v>
      </c>
      <c r="G11" s="202">
        <v>0</v>
      </c>
      <c r="H11" s="202">
        <v>0</v>
      </c>
      <c r="I11" s="202">
        <v>17.54</v>
      </c>
      <c r="J11" s="202">
        <v>4.7300000000000004</v>
      </c>
      <c r="K11" s="202">
        <v>27.65</v>
      </c>
      <c r="L11" s="202">
        <v>45.94</v>
      </c>
      <c r="M11" s="202">
        <v>0</v>
      </c>
      <c r="N11" s="202">
        <v>1.04</v>
      </c>
      <c r="O11" s="202">
        <v>1.74</v>
      </c>
      <c r="P11" s="202">
        <v>2.34</v>
      </c>
      <c r="Q11" s="202">
        <v>3.61</v>
      </c>
      <c r="R11" s="202">
        <v>5.94</v>
      </c>
      <c r="S11" s="202">
        <v>3.8</v>
      </c>
      <c r="T11" s="202">
        <v>0</v>
      </c>
      <c r="U11" s="202">
        <v>10.06</v>
      </c>
      <c r="V11" s="202">
        <v>5.27</v>
      </c>
      <c r="W11" s="202">
        <v>5.49</v>
      </c>
      <c r="X11" s="202">
        <v>22.99</v>
      </c>
      <c r="Y11" s="202">
        <v>0</v>
      </c>
      <c r="Z11" s="202">
        <v>35.92</v>
      </c>
      <c r="AA11" s="202">
        <v>0</v>
      </c>
      <c r="AB11" s="202">
        <v>0</v>
      </c>
      <c r="AC11" s="202">
        <v>11.68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6.75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5.33</v>
      </c>
      <c r="E12" s="202">
        <v>0</v>
      </c>
      <c r="F12" s="202">
        <v>0</v>
      </c>
      <c r="G12" s="202">
        <v>0</v>
      </c>
      <c r="H12" s="202">
        <v>0</v>
      </c>
      <c r="I12" s="202">
        <v>17.54</v>
      </c>
      <c r="J12" s="202">
        <v>4.7300000000000004</v>
      </c>
      <c r="K12" s="202">
        <v>27.65</v>
      </c>
      <c r="L12" s="202">
        <v>45.94</v>
      </c>
      <c r="M12" s="202">
        <v>0</v>
      </c>
      <c r="N12" s="202">
        <v>1.04</v>
      </c>
      <c r="O12" s="202">
        <v>1.74</v>
      </c>
      <c r="P12" s="202">
        <v>2.34</v>
      </c>
      <c r="Q12" s="202">
        <v>3.61</v>
      </c>
      <c r="R12" s="202">
        <v>5.94</v>
      </c>
      <c r="S12" s="202">
        <v>3.8</v>
      </c>
      <c r="T12" s="202">
        <v>0</v>
      </c>
      <c r="U12" s="202">
        <v>10.06</v>
      </c>
      <c r="V12" s="202">
        <v>5.27</v>
      </c>
      <c r="W12" s="202">
        <v>5.49</v>
      </c>
      <c r="X12" s="202">
        <v>22.99</v>
      </c>
      <c r="Y12" s="202">
        <v>0</v>
      </c>
      <c r="Z12" s="202">
        <v>35.92</v>
      </c>
      <c r="AA12" s="202">
        <v>0</v>
      </c>
      <c r="AB12" s="202">
        <v>0</v>
      </c>
      <c r="AC12" s="202">
        <v>11.68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6.75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5.33</v>
      </c>
      <c r="E13" s="202">
        <v>0</v>
      </c>
      <c r="F13" s="202">
        <v>0</v>
      </c>
      <c r="G13" s="202">
        <v>0</v>
      </c>
      <c r="H13" s="202">
        <v>0</v>
      </c>
      <c r="I13" s="202">
        <v>17.54</v>
      </c>
      <c r="J13" s="202">
        <v>4.7300000000000004</v>
      </c>
      <c r="K13" s="202">
        <v>27.65</v>
      </c>
      <c r="L13" s="202">
        <v>45.94</v>
      </c>
      <c r="M13" s="202">
        <v>0</v>
      </c>
      <c r="N13" s="202">
        <v>1.04</v>
      </c>
      <c r="O13" s="202">
        <v>1.74</v>
      </c>
      <c r="P13" s="202">
        <v>2.34</v>
      </c>
      <c r="Q13" s="202">
        <v>3.61</v>
      </c>
      <c r="R13" s="202">
        <v>5.94</v>
      </c>
      <c r="S13" s="202">
        <v>3.8</v>
      </c>
      <c r="T13" s="202">
        <v>0</v>
      </c>
      <c r="U13" s="202">
        <v>10.06</v>
      </c>
      <c r="V13" s="202">
        <v>5.27</v>
      </c>
      <c r="W13" s="202">
        <v>5.49</v>
      </c>
      <c r="X13" s="202">
        <v>22.99</v>
      </c>
      <c r="Y13" s="202">
        <v>0</v>
      </c>
      <c r="Z13" s="202">
        <v>35.92</v>
      </c>
      <c r="AA13" s="202">
        <v>0</v>
      </c>
      <c r="AB13" s="202">
        <v>0</v>
      </c>
      <c r="AC13" s="202">
        <v>11.68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6.75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5.33</v>
      </c>
      <c r="E14" s="202">
        <v>0</v>
      </c>
      <c r="F14" s="202">
        <v>0</v>
      </c>
      <c r="G14" s="202">
        <v>0</v>
      </c>
      <c r="H14" s="202">
        <v>0</v>
      </c>
      <c r="I14" s="202">
        <v>17.54</v>
      </c>
      <c r="J14" s="202">
        <v>4.7300000000000004</v>
      </c>
      <c r="K14" s="202">
        <v>27.65</v>
      </c>
      <c r="L14" s="202">
        <v>45.94</v>
      </c>
      <c r="M14" s="202">
        <v>0</v>
      </c>
      <c r="N14" s="202">
        <v>1.04</v>
      </c>
      <c r="O14" s="202">
        <v>1.74</v>
      </c>
      <c r="P14" s="202">
        <v>2.34</v>
      </c>
      <c r="Q14" s="202">
        <v>3.61</v>
      </c>
      <c r="R14" s="202">
        <v>5.94</v>
      </c>
      <c r="S14" s="202">
        <v>3.8</v>
      </c>
      <c r="T14" s="202">
        <v>0</v>
      </c>
      <c r="U14" s="202">
        <v>10.06</v>
      </c>
      <c r="V14" s="202">
        <v>5.27</v>
      </c>
      <c r="W14" s="202">
        <v>5.49</v>
      </c>
      <c r="X14" s="202">
        <v>22.99</v>
      </c>
      <c r="Y14" s="202">
        <v>0</v>
      </c>
      <c r="Z14" s="202">
        <v>35.92</v>
      </c>
      <c r="AA14" s="202">
        <v>0</v>
      </c>
      <c r="AB14" s="202">
        <v>0</v>
      </c>
      <c r="AC14" s="202">
        <v>11.68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6.75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5.33</v>
      </c>
      <c r="E15" s="202">
        <v>0</v>
      </c>
      <c r="F15" s="202">
        <v>0</v>
      </c>
      <c r="G15" s="202">
        <v>0</v>
      </c>
      <c r="H15" s="202">
        <v>0</v>
      </c>
      <c r="I15" s="202">
        <v>17.54</v>
      </c>
      <c r="J15" s="202">
        <v>4.7300000000000004</v>
      </c>
      <c r="K15" s="202">
        <v>27.06</v>
      </c>
      <c r="L15" s="202">
        <v>45.56</v>
      </c>
      <c r="M15" s="202">
        <v>0</v>
      </c>
      <c r="N15" s="202">
        <v>1.04</v>
      </c>
      <c r="O15" s="202">
        <v>1.74</v>
      </c>
      <c r="P15" s="202">
        <v>2.34</v>
      </c>
      <c r="Q15" s="202">
        <v>3.61</v>
      </c>
      <c r="R15" s="202">
        <v>5.94</v>
      </c>
      <c r="S15" s="202">
        <v>3.8</v>
      </c>
      <c r="T15" s="202">
        <v>0</v>
      </c>
      <c r="U15" s="202">
        <v>10.06</v>
      </c>
      <c r="V15" s="202">
        <v>5.27</v>
      </c>
      <c r="W15" s="202">
        <v>5.66</v>
      </c>
      <c r="X15" s="202">
        <v>22.99</v>
      </c>
      <c r="Y15" s="202">
        <v>0</v>
      </c>
      <c r="Z15" s="202">
        <v>35.92</v>
      </c>
      <c r="AA15" s="202">
        <v>0</v>
      </c>
      <c r="AB15" s="202">
        <v>0</v>
      </c>
      <c r="AC15" s="202">
        <v>11.68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6.75</v>
      </c>
      <c r="AJ15" s="202">
        <v>0</v>
      </c>
      <c r="AK15" s="202">
        <v>8.4700000000000006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5.33</v>
      </c>
      <c r="E16" s="202">
        <v>0</v>
      </c>
      <c r="F16" s="202">
        <v>0</v>
      </c>
      <c r="G16" s="202">
        <v>0</v>
      </c>
      <c r="H16" s="202">
        <v>0</v>
      </c>
      <c r="I16" s="202">
        <v>17.54</v>
      </c>
      <c r="J16" s="202">
        <v>4.7300000000000004</v>
      </c>
      <c r="K16" s="202">
        <v>27.06</v>
      </c>
      <c r="L16" s="202">
        <v>45.56</v>
      </c>
      <c r="M16" s="202">
        <v>0</v>
      </c>
      <c r="N16" s="202">
        <v>1.04</v>
      </c>
      <c r="O16" s="202">
        <v>1.74</v>
      </c>
      <c r="P16" s="202">
        <v>2.34</v>
      </c>
      <c r="Q16" s="202">
        <v>3.61</v>
      </c>
      <c r="R16" s="202">
        <v>5.94</v>
      </c>
      <c r="S16" s="202">
        <v>3.8</v>
      </c>
      <c r="T16" s="202">
        <v>0</v>
      </c>
      <c r="U16" s="202">
        <v>10.06</v>
      </c>
      <c r="V16" s="202">
        <v>5.27</v>
      </c>
      <c r="W16" s="202">
        <v>5.66</v>
      </c>
      <c r="X16" s="202">
        <v>22.99</v>
      </c>
      <c r="Y16" s="202">
        <v>0</v>
      </c>
      <c r="Z16" s="202">
        <v>35.92</v>
      </c>
      <c r="AA16" s="202">
        <v>0</v>
      </c>
      <c r="AB16" s="202">
        <v>0</v>
      </c>
      <c r="AC16" s="202">
        <v>3.51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8.4700000000000006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5.33</v>
      </c>
      <c r="E17" s="202">
        <v>0</v>
      </c>
      <c r="F17" s="202">
        <v>0</v>
      </c>
      <c r="G17" s="202">
        <v>0</v>
      </c>
      <c r="H17" s="202">
        <v>0</v>
      </c>
      <c r="I17" s="202">
        <v>17.54</v>
      </c>
      <c r="J17" s="202">
        <v>4.7300000000000004</v>
      </c>
      <c r="K17" s="202">
        <v>27.06</v>
      </c>
      <c r="L17" s="202">
        <v>45.56</v>
      </c>
      <c r="M17" s="202">
        <v>0</v>
      </c>
      <c r="N17" s="202">
        <v>1.04</v>
      </c>
      <c r="O17" s="202">
        <v>1.74</v>
      </c>
      <c r="P17" s="202">
        <v>2.34</v>
      </c>
      <c r="Q17" s="202">
        <v>3.61</v>
      </c>
      <c r="R17" s="202">
        <v>5.94</v>
      </c>
      <c r="S17" s="202">
        <v>3.8</v>
      </c>
      <c r="T17" s="202">
        <v>0</v>
      </c>
      <c r="U17" s="202">
        <v>10.06</v>
      </c>
      <c r="V17" s="202">
        <v>5.27</v>
      </c>
      <c r="W17" s="202">
        <v>5.66</v>
      </c>
      <c r="X17" s="202">
        <v>22.99</v>
      </c>
      <c r="Y17" s="202">
        <v>0</v>
      </c>
      <c r="Z17" s="202">
        <v>35.92</v>
      </c>
      <c r="AA17" s="202">
        <v>0</v>
      </c>
      <c r="AB17" s="202">
        <v>0</v>
      </c>
      <c r="AC17" s="202">
        <v>11.67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6.75</v>
      </c>
      <c r="AJ17" s="202">
        <v>0</v>
      </c>
      <c r="AK17" s="202">
        <v>8.4700000000000006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5.33</v>
      </c>
      <c r="E18" s="202">
        <v>0</v>
      </c>
      <c r="F18" s="202">
        <v>0</v>
      </c>
      <c r="G18" s="202">
        <v>0</v>
      </c>
      <c r="H18" s="202">
        <v>0</v>
      </c>
      <c r="I18" s="202">
        <v>17.54</v>
      </c>
      <c r="J18" s="202">
        <v>4.7300000000000004</v>
      </c>
      <c r="K18" s="202">
        <v>27.06</v>
      </c>
      <c r="L18" s="202">
        <v>45.56</v>
      </c>
      <c r="M18" s="202">
        <v>0</v>
      </c>
      <c r="N18" s="202">
        <v>1.04</v>
      </c>
      <c r="O18" s="202">
        <v>1.74</v>
      </c>
      <c r="P18" s="202">
        <v>2.34</v>
      </c>
      <c r="Q18" s="202">
        <v>3.61</v>
      </c>
      <c r="R18" s="202">
        <v>5.94</v>
      </c>
      <c r="S18" s="202">
        <v>3.8</v>
      </c>
      <c r="T18" s="202">
        <v>0</v>
      </c>
      <c r="U18" s="202">
        <v>10.06</v>
      </c>
      <c r="V18" s="202">
        <v>5.27</v>
      </c>
      <c r="W18" s="202">
        <v>5.66</v>
      </c>
      <c r="X18" s="202">
        <v>22.99</v>
      </c>
      <c r="Y18" s="202">
        <v>0</v>
      </c>
      <c r="Z18" s="202">
        <v>35.92</v>
      </c>
      <c r="AA18" s="202">
        <v>0</v>
      </c>
      <c r="AB18" s="202">
        <v>0</v>
      </c>
      <c r="AC18" s="202">
        <v>11.67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6.75</v>
      </c>
      <c r="AJ18" s="202">
        <v>0</v>
      </c>
      <c r="AK18" s="202">
        <v>8.4700000000000006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5.33</v>
      </c>
      <c r="E19" s="202">
        <v>0</v>
      </c>
      <c r="F19" s="202">
        <v>0</v>
      </c>
      <c r="G19" s="202">
        <v>0</v>
      </c>
      <c r="H19" s="202">
        <v>0</v>
      </c>
      <c r="I19" s="202">
        <v>17.54</v>
      </c>
      <c r="J19" s="202">
        <v>4.7300000000000004</v>
      </c>
      <c r="K19" s="202">
        <v>27.06</v>
      </c>
      <c r="L19" s="202">
        <v>45.56</v>
      </c>
      <c r="M19" s="202">
        <v>0</v>
      </c>
      <c r="N19" s="202">
        <v>1.04</v>
      </c>
      <c r="O19" s="202">
        <v>1.74</v>
      </c>
      <c r="P19" s="202">
        <v>2.34</v>
      </c>
      <c r="Q19" s="202">
        <v>3.61</v>
      </c>
      <c r="R19" s="202">
        <v>5.94</v>
      </c>
      <c r="S19" s="202">
        <v>3.8</v>
      </c>
      <c r="T19" s="202">
        <v>0</v>
      </c>
      <c r="U19" s="202">
        <v>10.06</v>
      </c>
      <c r="V19" s="202">
        <v>5.27</v>
      </c>
      <c r="W19" s="202">
        <v>6.79</v>
      </c>
      <c r="X19" s="202">
        <v>22.99</v>
      </c>
      <c r="Y19" s="202">
        <v>0</v>
      </c>
      <c r="Z19" s="202">
        <v>35.92</v>
      </c>
      <c r="AA19" s="202">
        <v>0</v>
      </c>
      <c r="AB19" s="202">
        <v>0</v>
      </c>
      <c r="AC19" s="202">
        <v>11.67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8.4700000000000006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5.33</v>
      </c>
      <c r="E20" s="202">
        <v>0</v>
      </c>
      <c r="F20" s="202">
        <v>0</v>
      </c>
      <c r="G20" s="202">
        <v>0</v>
      </c>
      <c r="H20" s="202">
        <v>0</v>
      </c>
      <c r="I20" s="202">
        <v>17.54</v>
      </c>
      <c r="J20" s="202">
        <v>4.7300000000000004</v>
      </c>
      <c r="K20" s="202">
        <v>27.06</v>
      </c>
      <c r="L20" s="202">
        <v>45.56</v>
      </c>
      <c r="M20" s="202">
        <v>0</v>
      </c>
      <c r="N20" s="202">
        <v>1.04</v>
      </c>
      <c r="O20" s="202">
        <v>1.74</v>
      </c>
      <c r="P20" s="202">
        <v>2.34</v>
      </c>
      <c r="Q20" s="202">
        <v>3.61</v>
      </c>
      <c r="R20" s="202">
        <v>5.94</v>
      </c>
      <c r="S20" s="202">
        <v>3.8</v>
      </c>
      <c r="T20" s="202">
        <v>0</v>
      </c>
      <c r="U20" s="202">
        <v>10.06</v>
      </c>
      <c r="V20" s="202">
        <v>5.27</v>
      </c>
      <c r="W20" s="202">
        <v>6.79</v>
      </c>
      <c r="X20" s="202">
        <v>22.99</v>
      </c>
      <c r="Y20" s="202">
        <v>0</v>
      </c>
      <c r="Z20" s="202">
        <v>35.92</v>
      </c>
      <c r="AA20" s="202">
        <v>0</v>
      </c>
      <c r="AB20" s="202">
        <v>0</v>
      </c>
      <c r="AC20" s="202">
        <v>11.67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8.4700000000000006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5.33</v>
      </c>
      <c r="E21" s="202">
        <v>0</v>
      </c>
      <c r="F21" s="202">
        <v>0</v>
      </c>
      <c r="G21" s="202">
        <v>0</v>
      </c>
      <c r="H21" s="202">
        <v>0</v>
      </c>
      <c r="I21" s="202">
        <v>17.54</v>
      </c>
      <c r="J21" s="202">
        <v>4.7300000000000004</v>
      </c>
      <c r="K21" s="202">
        <v>26.92</v>
      </c>
      <c r="L21" s="202">
        <v>45.46</v>
      </c>
      <c r="M21" s="202">
        <v>0</v>
      </c>
      <c r="N21" s="202">
        <v>1.04</v>
      </c>
      <c r="O21" s="202">
        <v>1.74</v>
      </c>
      <c r="P21" s="202">
        <v>2.34</v>
      </c>
      <c r="Q21" s="202">
        <v>3.61</v>
      </c>
      <c r="R21" s="202">
        <v>5.94</v>
      </c>
      <c r="S21" s="202">
        <v>3.8</v>
      </c>
      <c r="T21" s="202">
        <v>0</v>
      </c>
      <c r="U21" s="202">
        <v>10.06</v>
      </c>
      <c r="V21" s="202">
        <v>5.27</v>
      </c>
      <c r="W21" s="202">
        <v>6.79</v>
      </c>
      <c r="X21" s="202">
        <v>22.99</v>
      </c>
      <c r="Y21" s="202">
        <v>0</v>
      </c>
      <c r="Z21" s="202">
        <v>35.92</v>
      </c>
      <c r="AA21" s="202">
        <v>0</v>
      </c>
      <c r="AB21" s="202">
        <v>0</v>
      </c>
      <c r="AC21" s="202">
        <v>11.67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8.4700000000000006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5.33</v>
      </c>
      <c r="E22" s="202">
        <v>0</v>
      </c>
      <c r="F22" s="202">
        <v>0</v>
      </c>
      <c r="G22" s="202">
        <v>0</v>
      </c>
      <c r="H22" s="202">
        <v>0</v>
      </c>
      <c r="I22" s="202">
        <v>17.54</v>
      </c>
      <c r="J22" s="202">
        <v>4.7300000000000004</v>
      </c>
      <c r="K22" s="202">
        <v>26.92</v>
      </c>
      <c r="L22" s="202">
        <v>45.46</v>
      </c>
      <c r="M22" s="202">
        <v>0</v>
      </c>
      <c r="N22" s="202">
        <v>1.04</v>
      </c>
      <c r="O22" s="202">
        <v>1.74</v>
      </c>
      <c r="P22" s="202">
        <v>2.34</v>
      </c>
      <c r="Q22" s="202">
        <v>3.61</v>
      </c>
      <c r="R22" s="202">
        <v>5.94</v>
      </c>
      <c r="S22" s="202">
        <v>3.8</v>
      </c>
      <c r="T22" s="202">
        <v>0</v>
      </c>
      <c r="U22" s="202">
        <v>10.06</v>
      </c>
      <c r="V22" s="202">
        <v>5.27</v>
      </c>
      <c r="W22" s="202">
        <v>6.79</v>
      </c>
      <c r="X22" s="202">
        <v>22.99</v>
      </c>
      <c r="Y22" s="202">
        <v>0</v>
      </c>
      <c r="Z22" s="202">
        <v>35.92</v>
      </c>
      <c r="AA22" s="202">
        <v>0</v>
      </c>
      <c r="AB22" s="202">
        <v>0</v>
      </c>
      <c r="AC22" s="202">
        <v>11.67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8.4700000000000006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5.33</v>
      </c>
      <c r="E23" s="202">
        <v>0</v>
      </c>
      <c r="F23" s="202">
        <v>0</v>
      </c>
      <c r="G23" s="202">
        <v>0</v>
      </c>
      <c r="H23" s="202">
        <v>0</v>
      </c>
      <c r="I23" s="202">
        <v>17.54</v>
      </c>
      <c r="J23" s="202">
        <v>4.7300000000000004</v>
      </c>
      <c r="K23" s="202">
        <v>27.65</v>
      </c>
      <c r="L23" s="202">
        <v>45.52</v>
      </c>
      <c r="M23" s="202">
        <v>0</v>
      </c>
      <c r="N23" s="202">
        <v>1.04</v>
      </c>
      <c r="O23" s="202">
        <v>1.74</v>
      </c>
      <c r="P23" s="202">
        <v>2.34</v>
      </c>
      <c r="Q23" s="202">
        <v>3.61</v>
      </c>
      <c r="R23" s="202">
        <v>5.94</v>
      </c>
      <c r="S23" s="202">
        <v>3.8</v>
      </c>
      <c r="T23" s="202">
        <v>0</v>
      </c>
      <c r="U23" s="202">
        <v>10.06</v>
      </c>
      <c r="V23" s="202">
        <v>5.27</v>
      </c>
      <c r="W23" s="202">
        <v>6.79</v>
      </c>
      <c r="X23" s="202">
        <v>22.99</v>
      </c>
      <c r="Y23" s="202">
        <v>0</v>
      </c>
      <c r="Z23" s="202">
        <v>35.92</v>
      </c>
      <c r="AA23" s="202">
        <v>0</v>
      </c>
      <c r="AB23" s="202">
        <v>0</v>
      </c>
      <c r="AC23" s="202">
        <v>11.67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8.4700000000000006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5.33</v>
      </c>
      <c r="E24" s="202">
        <v>0</v>
      </c>
      <c r="F24" s="202">
        <v>0</v>
      </c>
      <c r="G24" s="202">
        <v>0</v>
      </c>
      <c r="H24" s="202">
        <v>0</v>
      </c>
      <c r="I24" s="202">
        <v>17.54</v>
      </c>
      <c r="J24" s="202">
        <v>4.7300000000000004</v>
      </c>
      <c r="K24" s="202">
        <v>27.65</v>
      </c>
      <c r="L24" s="202">
        <v>45.52</v>
      </c>
      <c r="M24" s="202">
        <v>0</v>
      </c>
      <c r="N24" s="202">
        <v>1.04</v>
      </c>
      <c r="O24" s="202">
        <v>1.74</v>
      </c>
      <c r="P24" s="202">
        <v>2.34</v>
      </c>
      <c r="Q24" s="202">
        <v>3.61</v>
      </c>
      <c r="R24" s="202">
        <v>5.94</v>
      </c>
      <c r="S24" s="202">
        <v>3.8</v>
      </c>
      <c r="T24" s="202">
        <v>0</v>
      </c>
      <c r="U24" s="202">
        <v>10.06</v>
      </c>
      <c r="V24" s="202">
        <v>5.27</v>
      </c>
      <c r="W24" s="202">
        <v>6.79</v>
      </c>
      <c r="X24" s="202">
        <v>22.99</v>
      </c>
      <c r="Y24" s="202">
        <v>0</v>
      </c>
      <c r="Z24" s="202">
        <v>35.92</v>
      </c>
      <c r="AA24" s="202">
        <v>0</v>
      </c>
      <c r="AB24" s="202">
        <v>0</v>
      </c>
      <c r="AC24" s="202">
        <v>11.67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8.4700000000000006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5.33</v>
      </c>
      <c r="E25" s="202">
        <v>0</v>
      </c>
      <c r="F25" s="202">
        <v>0</v>
      </c>
      <c r="G25" s="202">
        <v>0</v>
      </c>
      <c r="H25" s="202">
        <v>0</v>
      </c>
      <c r="I25" s="202">
        <v>17.54</v>
      </c>
      <c r="J25" s="202">
        <v>4.7300000000000004</v>
      </c>
      <c r="K25" s="202">
        <v>27.65</v>
      </c>
      <c r="L25" s="202">
        <v>45.52</v>
      </c>
      <c r="M25" s="202">
        <v>0</v>
      </c>
      <c r="N25" s="202">
        <v>1.04</v>
      </c>
      <c r="O25" s="202">
        <v>1.74</v>
      </c>
      <c r="P25" s="202">
        <v>2.34</v>
      </c>
      <c r="Q25" s="202">
        <v>3.61</v>
      </c>
      <c r="R25" s="202">
        <v>5.94</v>
      </c>
      <c r="S25" s="202">
        <v>3.8</v>
      </c>
      <c r="T25" s="202">
        <v>0</v>
      </c>
      <c r="U25" s="202">
        <v>10.06</v>
      </c>
      <c r="V25" s="202">
        <v>5.27</v>
      </c>
      <c r="W25" s="202">
        <v>6.5</v>
      </c>
      <c r="X25" s="202">
        <v>22.99</v>
      </c>
      <c r="Y25" s="202">
        <v>0</v>
      </c>
      <c r="Z25" s="202">
        <v>35.92</v>
      </c>
      <c r="AA25" s="202">
        <v>0</v>
      </c>
      <c r="AB25" s="202">
        <v>0</v>
      </c>
      <c r="AC25" s="202">
        <v>11.67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8.4700000000000006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5.33</v>
      </c>
      <c r="E26" s="202">
        <v>0</v>
      </c>
      <c r="F26" s="202">
        <v>0</v>
      </c>
      <c r="G26" s="202">
        <v>0</v>
      </c>
      <c r="H26" s="202">
        <v>0</v>
      </c>
      <c r="I26" s="202">
        <v>17.54</v>
      </c>
      <c r="J26" s="202">
        <v>4.7300000000000004</v>
      </c>
      <c r="K26" s="202">
        <v>27.65</v>
      </c>
      <c r="L26" s="202">
        <v>45.52</v>
      </c>
      <c r="M26" s="202">
        <v>0</v>
      </c>
      <c r="N26" s="202">
        <v>1.04</v>
      </c>
      <c r="O26" s="202">
        <v>1.74</v>
      </c>
      <c r="P26" s="202">
        <v>2.34</v>
      </c>
      <c r="Q26" s="202">
        <v>3.61</v>
      </c>
      <c r="R26" s="202">
        <v>5.94</v>
      </c>
      <c r="S26" s="202">
        <v>3.8</v>
      </c>
      <c r="T26" s="202">
        <v>0</v>
      </c>
      <c r="U26" s="202">
        <v>10.06</v>
      </c>
      <c r="V26" s="202">
        <v>5.27</v>
      </c>
      <c r="W26" s="202">
        <v>6.5</v>
      </c>
      <c r="X26" s="202">
        <v>22.99</v>
      </c>
      <c r="Y26" s="202">
        <v>0</v>
      </c>
      <c r="Z26" s="202">
        <v>35.92</v>
      </c>
      <c r="AA26" s="202">
        <v>0</v>
      </c>
      <c r="AB26" s="202">
        <v>0</v>
      </c>
      <c r="AC26" s="202">
        <v>11.67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8.4700000000000006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5.33</v>
      </c>
      <c r="E27" s="202">
        <v>0</v>
      </c>
      <c r="F27" s="202">
        <v>0</v>
      </c>
      <c r="G27" s="202">
        <v>0</v>
      </c>
      <c r="H27" s="202">
        <v>0</v>
      </c>
      <c r="I27" s="202">
        <v>18.649999999999999</v>
      </c>
      <c r="J27" s="202">
        <v>3.06</v>
      </c>
      <c r="K27" s="202">
        <v>27.56</v>
      </c>
      <c r="L27" s="202">
        <v>45.52</v>
      </c>
      <c r="M27" s="202">
        <v>0</v>
      </c>
      <c r="N27" s="202">
        <v>1.04</v>
      </c>
      <c r="O27" s="202">
        <v>1.74</v>
      </c>
      <c r="P27" s="202">
        <v>2.34</v>
      </c>
      <c r="Q27" s="202">
        <v>3.61</v>
      </c>
      <c r="R27" s="202">
        <v>5.94</v>
      </c>
      <c r="S27" s="202">
        <v>3.8</v>
      </c>
      <c r="T27" s="202">
        <v>0</v>
      </c>
      <c r="U27" s="202">
        <v>10.06</v>
      </c>
      <c r="V27" s="202">
        <v>5.27</v>
      </c>
      <c r="W27" s="202">
        <v>6.5</v>
      </c>
      <c r="X27" s="202">
        <v>22.99</v>
      </c>
      <c r="Y27" s="202">
        <v>0</v>
      </c>
      <c r="Z27" s="202">
        <v>35.92</v>
      </c>
      <c r="AA27" s="202">
        <v>0</v>
      </c>
      <c r="AB27" s="202">
        <v>0</v>
      </c>
      <c r="AC27" s="202">
        <v>11.67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8.4700000000000006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5.33</v>
      </c>
      <c r="E28" s="202">
        <v>0</v>
      </c>
      <c r="F28" s="202">
        <v>0</v>
      </c>
      <c r="G28" s="202">
        <v>0</v>
      </c>
      <c r="H28" s="202">
        <v>0</v>
      </c>
      <c r="I28" s="202">
        <v>18.649999999999999</v>
      </c>
      <c r="J28" s="202">
        <v>3.06</v>
      </c>
      <c r="K28" s="202">
        <v>27.56</v>
      </c>
      <c r="L28" s="202">
        <v>45.52</v>
      </c>
      <c r="M28" s="202">
        <v>0</v>
      </c>
      <c r="N28" s="202">
        <v>1.04</v>
      </c>
      <c r="O28" s="202">
        <v>1.74</v>
      </c>
      <c r="P28" s="202">
        <v>2.34</v>
      </c>
      <c r="Q28" s="202">
        <v>3.61</v>
      </c>
      <c r="R28" s="202">
        <v>5.94</v>
      </c>
      <c r="S28" s="202">
        <v>3.8</v>
      </c>
      <c r="T28" s="202">
        <v>0</v>
      </c>
      <c r="U28" s="202">
        <v>10.06</v>
      </c>
      <c r="V28" s="202">
        <v>5.27</v>
      </c>
      <c r="W28" s="202">
        <v>6.5</v>
      </c>
      <c r="X28" s="202">
        <v>22.99</v>
      </c>
      <c r="Y28" s="202">
        <v>0</v>
      </c>
      <c r="Z28" s="202">
        <v>35.92</v>
      </c>
      <c r="AA28" s="202">
        <v>0</v>
      </c>
      <c r="AB28" s="202">
        <v>0</v>
      </c>
      <c r="AC28" s="202">
        <v>11.67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6.75</v>
      </c>
      <c r="AJ28" s="202">
        <v>0</v>
      </c>
      <c r="AK28" s="202">
        <v>8.4700000000000006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5.33</v>
      </c>
      <c r="E29" s="202">
        <v>0</v>
      </c>
      <c r="F29" s="202">
        <v>0</v>
      </c>
      <c r="G29" s="202">
        <v>0</v>
      </c>
      <c r="H29" s="202">
        <v>0</v>
      </c>
      <c r="I29" s="202">
        <v>18.649999999999999</v>
      </c>
      <c r="J29" s="202">
        <v>3.06</v>
      </c>
      <c r="K29" s="202">
        <v>27.06</v>
      </c>
      <c r="L29" s="202">
        <v>45.52</v>
      </c>
      <c r="M29" s="202">
        <v>0</v>
      </c>
      <c r="N29" s="202">
        <v>1.04</v>
      </c>
      <c r="O29" s="202">
        <v>1.74</v>
      </c>
      <c r="P29" s="202">
        <v>2.34</v>
      </c>
      <c r="Q29" s="202">
        <v>3.61</v>
      </c>
      <c r="R29" s="202">
        <v>5.94</v>
      </c>
      <c r="S29" s="202">
        <v>3.8</v>
      </c>
      <c r="T29" s="202">
        <v>0</v>
      </c>
      <c r="U29" s="202">
        <v>10.06</v>
      </c>
      <c r="V29" s="202">
        <v>5.27</v>
      </c>
      <c r="W29" s="202">
        <v>6.5</v>
      </c>
      <c r="X29" s="202">
        <v>22.99</v>
      </c>
      <c r="Y29" s="202">
        <v>0</v>
      </c>
      <c r="Z29" s="202">
        <v>35.92</v>
      </c>
      <c r="AA29" s="202">
        <v>0</v>
      </c>
      <c r="AB29" s="202">
        <v>0</v>
      </c>
      <c r="AC29" s="202">
        <v>11.67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8.4700000000000006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5.33</v>
      </c>
      <c r="E30" s="202">
        <v>0</v>
      </c>
      <c r="F30" s="202">
        <v>0</v>
      </c>
      <c r="G30" s="202">
        <v>0</v>
      </c>
      <c r="H30" s="202">
        <v>0</v>
      </c>
      <c r="I30" s="202">
        <v>18.649999999999999</v>
      </c>
      <c r="J30" s="202">
        <v>3.06</v>
      </c>
      <c r="K30" s="202">
        <v>27.07</v>
      </c>
      <c r="L30" s="202">
        <v>45.52</v>
      </c>
      <c r="M30" s="202">
        <v>0</v>
      </c>
      <c r="N30" s="202">
        <v>1.04</v>
      </c>
      <c r="O30" s="202">
        <v>1.74</v>
      </c>
      <c r="P30" s="202">
        <v>2.34</v>
      </c>
      <c r="Q30" s="202">
        <v>3.61</v>
      </c>
      <c r="R30" s="202">
        <v>5.94</v>
      </c>
      <c r="S30" s="202">
        <v>3.8</v>
      </c>
      <c r="T30" s="202">
        <v>0</v>
      </c>
      <c r="U30" s="202">
        <v>10.06</v>
      </c>
      <c r="V30" s="202">
        <v>5.27</v>
      </c>
      <c r="W30" s="202">
        <v>6.5</v>
      </c>
      <c r="X30" s="202">
        <v>22.99</v>
      </c>
      <c r="Y30" s="202">
        <v>0</v>
      </c>
      <c r="Z30" s="202">
        <v>35.92</v>
      </c>
      <c r="AA30" s="202">
        <v>0</v>
      </c>
      <c r="AB30" s="202">
        <v>0</v>
      </c>
      <c r="AC30" s="202">
        <v>11.67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6.75</v>
      </c>
      <c r="AJ30" s="202">
        <v>0</v>
      </c>
      <c r="AK30" s="202">
        <v>8.4700000000000006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5.33</v>
      </c>
      <c r="E31" s="202">
        <v>0</v>
      </c>
      <c r="F31" s="202">
        <v>0</v>
      </c>
      <c r="G31" s="202">
        <v>0</v>
      </c>
      <c r="H31" s="202">
        <v>0</v>
      </c>
      <c r="I31" s="202">
        <v>18.649999999999999</v>
      </c>
      <c r="J31" s="202">
        <v>3.06</v>
      </c>
      <c r="K31" s="202">
        <v>27.06</v>
      </c>
      <c r="L31" s="202">
        <v>45.52</v>
      </c>
      <c r="M31" s="202">
        <v>0</v>
      </c>
      <c r="N31" s="202">
        <v>1.04</v>
      </c>
      <c r="O31" s="202">
        <v>1.74</v>
      </c>
      <c r="P31" s="202">
        <v>2.34</v>
      </c>
      <c r="Q31" s="202">
        <v>3.61</v>
      </c>
      <c r="R31" s="202">
        <v>5.77</v>
      </c>
      <c r="S31" s="202">
        <v>3.7</v>
      </c>
      <c r="T31" s="202">
        <v>0</v>
      </c>
      <c r="U31" s="202">
        <v>10.06</v>
      </c>
      <c r="V31" s="202">
        <v>5.27</v>
      </c>
      <c r="W31" s="202">
        <v>6.33</v>
      </c>
      <c r="X31" s="202">
        <v>22.99</v>
      </c>
      <c r="Y31" s="202">
        <v>0</v>
      </c>
      <c r="Z31" s="202">
        <v>35.92</v>
      </c>
      <c r="AA31" s="202">
        <v>0</v>
      </c>
      <c r="AB31" s="202">
        <v>0</v>
      </c>
      <c r="AC31" s="202">
        <v>11.67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6.75</v>
      </c>
      <c r="AJ31" s="202">
        <v>0</v>
      </c>
      <c r="AK31" s="202">
        <v>8.4700000000000006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5.33</v>
      </c>
      <c r="E32" s="202">
        <v>0</v>
      </c>
      <c r="F32" s="202">
        <v>0</v>
      </c>
      <c r="G32" s="202">
        <v>0</v>
      </c>
      <c r="H32" s="202">
        <v>0</v>
      </c>
      <c r="I32" s="202">
        <v>18.649999999999999</v>
      </c>
      <c r="J32" s="202">
        <v>3.06</v>
      </c>
      <c r="K32" s="202">
        <v>27.07</v>
      </c>
      <c r="L32" s="202">
        <v>45.52</v>
      </c>
      <c r="M32" s="202">
        <v>0</v>
      </c>
      <c r="N32" s="202">
        <v>1.04</v>
      </c>
      <c r="O32" s="202">
        <v>1.74</v>
      </c>
      <c r="P32" s="202">
        <v>2.34</v>
      </c>
      <c r="Q32" s="202">
        <v>3.61</v>
      </c>
      <c r="R32" s="202">
        <v>5.77</v>
      </c>
      <c r="S32" s="202">
        <v>3.7</v>
      </c>
      <c r="T32" s="202">
        <v>0</v>
      </c>
      <c r="U32" s="202">
        <v>10.06</v>
      </c>
      <c r="V32" s="202">
        <v>5.27</v>
      </c>
      <c r="W32" s="202">
        <v>6.5</v>
      </c>
      <c r="X32" s="202">
        <v>22.99</v>
      </c>
      <c r="Y32" s="202">
        <v>0</v>
      </c>
      <c r="Z32" s="202">
        <v>35.92</v>
      </c>
      <c r="AA32" s="202">
        <v>0</v>
      </c>
      <c r="AB32" s="202">
        <v>0</v>
      </c>
      <c r="AC32" s="202">
        <v>11.67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6.75</v>
      </c>
      <c r="AJ32" s="202">
        <v>0</v>
      </c>
      <c r="AK32" s="202">
        <v>8.4700000000000006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5.33</v>
      </c>
      <c r="E33" s="202">
        <v>0</v>
      </c>
      <c r="F33" s="202">
        <v>0</v>
      </c>
      <c r="G33" s="202">
        <v>0</v>
      </c>
      <c r="H33" s="202">
        <v>0</v>
      </c>
      <c r="I33" s="202">
        <v>18.649999999999999</v>
      </c>
      <c r="J33" s="202">
        <v>3.06</v>
      </c>
      <c r="K33" s="202">
        <v>27.06</v>
      </c>
      <c r="L33" s="202">
        <v>45.52</v>
      </c>
      <c r="M33" s="202">
        <v>0</v>
      </c>
      <c r="N33" s="202">
        <v>1.04</v>
      </c>
      <c r="O33" s="202">
        <v>1.74</v>
      </c>
      <c r="P33" s="202">
        <v>2.34</v>
      </c>
      <c r="Q33" s="202">
        <v>3.61</v>
      </c>
      <c r="R33" s="202">
        <v>5.77</v>
      </c>
      <c r="S33" s="202">
        <v>3.7</v>
      </c>
      <c r="T33" s="202">
        <v>0</v>
      </c>
      <c r="U33" s="202">
        <v>10.06</v>
      </c>
      <c r="V33" s="202">
        <v>5.27</v>
      </c>
      <c r="W33" s="202">
        <v>5.83</v>
      </c>
      <c r="X33" s="202">
        <v>22.99</v>
      </c>
      <c r="Y33" s="202">
        <v>0</v>
      </c>
      <c r="Z33" s="202">
        <v>35.92</v>
      </c>
      <c r="AA33" s="202">
        <v>0</v>
      </c>
      <c r="AB33" s="202">
        <v>0</v>
      </c>
      <c r="AC33" s="202">
        <v>11.67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8.4700000000000006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5.33</v>
      </c>
      <c r="E34" s="202">
        <v>0</v>
      </c>
      <c r="F34" s="202">
        <v>0</v>
      </c>
      <c r="G34" s="202">
        <v>0</v>
      </c>
      <c r="H34" s="202">
        <v>0</v>
      </c>
      <c r="I34" s="202">
        <v>18.649999999999999</v>
      </c>
      <c r="J34" s="202">
        <v>3.06</v>
      </c>
      <c r="K34" s="202">
        <v>27.07</v>
      </c>
      <c r="L34" s="202">
        <v>45.52</v>
      </c>
      <c r="M34" s="202">
        <v>0</v>
      </c>
      <c r="N34" s="202">
        <v>1.04</v>
      </c>
      <c r="O34" s="202">
        <v>1.74</v>
      </c>
      <c r="P34" s="202">
        <v>2.34</v>
      </c>
      <c r="Q34" s="202">
        <v>3.61</v>
      </c>
      <c r="R34" s="202">
        <v>5.77</v>
      </c>
      <c r="S34" s="202">
        <v>3.7</v>
      </c>
      <c r="T34" s="202">
        <v>0</v>
      </c>
      <c r="U34" s="202">
        <v>10.06</v>
      </c>
      <c r="V34" s="202">
        <v>5.27</v>
      </c>
      <c r="W34" s="202">
        <v>5.96</v>
      </c>
      <c r="X34" s="202">
        <v>22.99</v>
      </c>
      <c r="Y34" s="202">
        <v>0</v>
      </c>
      <c r="Z34" s="202">
        <v>35.92</v>
      </c>
      <c r="AA34" s="202">
        <v>0</v>
      </c>
      <c r="AB34" s="202">
        <v>0</v>
      </c>
      <c r="AC34" s="202">
        <v>11.67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5.33</v>
      </c>
      <c r="E35" s="202">
        <v>0</v>
      </c>
      <c r="F35" s="202">
        <v>0</v>
      </c>
      <c r="G35" s="202">
        <v>0</v>
      </c>
      <c r="H35" s="202">
        <v>0</v>
      </c>
      <c r="I35" s="202">
        <v>18.649999999999999</v>
      </c>
      <c r="J35" s="202">
        <v>3.06</v>
      </c>
      <c r="K35" s="202">
        <v>27.06</v>
      </c>
      <c r="L35" s="202">
        <v>45.56</v>
      </c>
      <c r="M35" s="202">
        <v>0</v>
      </c>
      <c r="N35" s="202">
        <v>1.04</v>
      </c>
      <c r="O35" s="202">
        <v>22.69</v>
      </c>
      <c r="P35" s="202">
        <v>2.34</v>
      </c>
      <c r="Q35" s="202">
        <v>3.61</v>
      </c>
      <c r="R35" s="202">
        <v>5.77</v>
      </c>
      <c r="S35" s="202">
        <v>3.7</v>
      </c>
      <c r="T35" s="202">
        <v>0</v>
      </c>
      <c r="U35" s="202">
        <v>10.06</v>
      </c>
      <c r="V35" s="202">
        <v>5.27</v>
      </c>
      <c r="W35" s="202">
        <v>5.96</v>
      </c>
      <c r="X35" s="202">
        <v>22.99</v>
      </c>
      <c r="Y35" s="202">
        <v>0</v>
      </c>
      <c r="Z35" s="202">
        <v>35.92</v>
      </c>
      <c r="AA35" s="202">
        <v>0</v>
      </c>
      <c r="AB35" s="202">
        <v>0</v>
      </c>
      <c r="AC35" s="202">
        <v>11.67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6.75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5.33</v>
      </c>
      <c r="E36" s="202">
        <v>0</v>
      </c>
      <c r="F36" s="202">
        <v>0</v>
      </c>
      <c r="G36" s="202">
        <v>0</v>
      </c>
      <c r="H36" s="202">
        <v>0</v>
      </c>
      <c r="I36" s="202">
        <v>18.649999999999999</v>
      </c>
      <c r="J36" s="202">
        <v>3.06</v>
      </c>
      <c r="K36" s="202">
        <v>27.07</v>
      </c>
      <c r="L36" s="202">
        <v>45.56</v>
      </c>
      <c r="M36" s="202">
        <v>0</v>
      </c>
      <c r="N36" s="202">
        <v>1.04</v>
      </c>
      <c r="O36" s="202">
        <v>22.69</v>
      </c>
      <c r="P36" s="202">
        <v>2.34</v>
      </c>
      <c r="Q36" s="202">
        <v>3.61</v>
      </c>
      <c r="R36" s="202">
        <v>5.77</v>
      </c>
      <c r="S36" s="202">
        <v>3.7</v>
      </c>
      <c r="T36" s="202">
        <v>0</v>
      </c>
      <c r="U36" s="202">
        <v>10.06</v>
      </c>
      <c r="V36" s="202">
        <v>5.27</v>
      </c>
      <c r="W36" s="202">
        <v>5.96</v>
      </c>
      <c r="X36" s="202">
        <v>22.99</v>
      </c>
      <c r="Y36" s="202">
        <v>0</v>
      </c>
      <c r="Z36" s="202">
        <v>35.92</v>
      </c>
      <c r="AA36" s="202">
        <v>0</v>
      </c>
      <c r="AB36" s="202">
        <v>0</v>
      </c>
      <c r="AC36" s="202">
        <v>11.67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6.75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5.33</v>
      </c>
      <c r="E37" s="202">
        <v>0</v>
      </c>
      <c r="F37" s="202">
        <v>0</v>
      </c>
      <c r="G37" s="202">
        <v>0</v>
      </c>
      <c r="H37" s="202">
        <v>0</v>
      </c>
      <c r="I37" s="202">
        <v>18.649999999999999</v>
      </c>
      <c r="J37" s="202">
        <v>3.06</v>
      </c>
      <c r="K37" s="202">
        <v>27.07</v>
      </c>
      <c r="L37" s="202">
        <v>45.94</v>
      </c>
      <c r="M37" s="202">
        <v>0</v>
      </c>
      <c r="N37" s="202">
        <v>1.04</v>
      </c>
      <c r="O37" s="202">
        <v>22.69</v>
      </c>
      <c r="P37" s="202">
        <v>2.34</v>
      </c>
      <c r="Q37" s="202">
        <v>3.61</v>
      </c>
      <c r="R37" s="202">
        <v>5.77</v>
      </c>
      <c r="S37" s="202">
        <v>3.7</v>
      </c>
      <c r="T37" s="202">
        <v>0</v>
      </c>
      <c r="U37" s="202">
        <v>10.06</v>
      </c>
      <c r="V37" s="202">
        <v>5.27</v>
      </c>
      <c r="W37" s="202">
        <v>6.5</v>
      </c>
      <c r="X37" s="202">
        <v>22.99</v>
      </c>
      <c r="Y37" s="202">
        <v>0</v>
      </c>
      <c r="Z37" s="202">
        <v>35.92</v>
      </c>
      <c r="AA37" s="202">
        <v>0</v>
      </c>
      <c r="AB37" s="202">
        <v>0</v>
      </c>
      <c r="AC37" s="202">
        <v>11.67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5.33</v>
      </c>
      <c r="E38" s="202">
        <v>0</v>
      </c>
      <c r="F38" s="202">
        <v>0</v>
      </c>
      <c r="G38" s="202">
        <v>0</v>
      </c>
      <c r="H38" s="202">
        <v>0</v>
      </c>
      <c r="I38" s="202">
        <v>18.649999999999999</v>
      </c>
      <c r="J38" s="202">
        <v>3.06</v>
      </c>
      <c r="K38" s="202">
        <v>27.07</v>
      </c>
      <c r="L38" s="202">
        <v>45.94</v>
      </c>
      <c r="M38" s="202">
        <v>0</v>
      </c>
      <c r="N38" s="202">
        <v>1.04</v>
      </c>
      <c r="O38" s="202">
        <v>22.69</v>
      </c>
      <c r="P38" s="202">
        <v>2.34</v>
      </c>
      <c r="Q38" s="202">
        <v>3.61</v>
      </c>
      <c r="R38" s="202">
        <v>5.77</v>
      </c>
      <c r="S38" s="202">
        <v>3.7</v>
      </c>
      <c r="T38" s="202">
        <v>0</v>
      </c>
      <c r="U38" s="202">
        <v>10.06</v>
      </c>
      <c r="V38" s="202">
        <v>5.27</v>
      </c>
      <c r="W38" s="202">
        <v>6.5</v>
      </c>
      <c r="X38" s="202">
        <v>22.99</v>
      </c>
      <c r="Y38" s="202">
        <v>0</v>
      </c>
      <c r="Z38" s="202">
        <v>35.92</v>
      </c>
      <c r="AA38" s="202">
        <v>0</v>
      </c>
      <c r="AB38" s="202">
        <v>0</v>
      </c>
      <c r="AC38" s="202">
        <v>11.67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5.33</v>
      </c>
      <c r="E39" s="202">
        <v>0</v>
      </c>
      <c r="F39" s="202">
        <v>0</v>
      </c>
      <c r="G39" s="202">
        <v>0</v>
      </c>
      <c r="H39" s="202">
        <v>0</v>
      </c>
      <c r="I39" s="202">
        <v>17.559999999999999</v>
      </c>
      <c r="J39" s="202">
        <v>3.62</v>
      </c>
      <c r="K39" s="202">
        <v>27.07</v>
      </c>
      <c r="L39" s="202">
        <v>45.94</v>
      </c>
      <c r="M39" s="202">
        <v>0</v>
      </c>
      <c r="N39" s="202">
        <v>1.04</v>
      </c>
      <c r="O39" s="202">
        <v>22.69</v>
      </c>
      <c r="P39" s="202">
        <v>2.34</v>
      </c>
      <c r="Q39" s="202">
        <v>3.61</v>
      </c>
      <c r="R39" s="202">
        <v>5.77</v>
      </c>
      <c r="S39" s="202">
        <v>3.7</v>
      </c>
      <c r="T39" s="202">
        <v>0</v>
      </c>
      <c r="U39" s="202">
        <v>10.06</v>
      </c>
      <c r="V39" s="202">
        <v>5.27</v>
      </c>
      <c r="W39" s="202">
        <v>6.5</v>
      </c>
      <c r="X39" s="202">
        <v>22.99</v>
      </c>
      <c r="Y39" s="202">
        <v>0</v>
      </c>
      <c r="Z39" s="202">
        <v>35.92</v>
      </c>
      <c r="AA39" s="202">
        <v>0</v>
      </c>
      <c r="AB39" s="202">
        <v>0</v>
      </c>
      <c r="AC39" s="202">
        <v>11.67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5.33</v>
      </c>
      <c r="E40" s="202">
        <v>0</v>
      </c>
      <c r="F40" s="202">
        <v>0</v>
      </c>
      <c r="G40" s="202">
        <v>0</v>
      </c>
      <c r="H40" s="202">
        <v>0</v>
      </c>
      <c r="I40" s="202">
        <v>17.559999999999999</v>
      </c>
      <c r="J40" s="202">
        <v>3.62</v>
      </c>
      <c r="K40" s="202">
        <v>27.07</v>
      </c>
      <c r="L40" s="202">
        <v>45.94</v>
      </c>
      <c r="M40" s="202">
        <v>0</v>
      </c>
      <c r="N40" s="202">
        <v>1.04</v>
      </c>
      <c r="O40" s="202">
        <v>22.69</v>
      </c>
      <c r="P40" s="202">
        <v>2.34</v>
      </c>
      <c r="Q40" s="202">
        <v>3.61</v>
      </c>
      <c r="R40" s="202">
        <v>5.77</v>
      </c>
      <c r="S40" s="202">
        <v>3.7</v>
      </c>
      <c r="T40" s="202">
        <v>0</v>
      </c>
      <c r="U40" s="202">
        <v>10.06</v>
      </c>
      <c r="V40" s="202">
        <v>5.27</v>
      </c>
      <c r="W40" s="202">
        <v>6.5</v>
      </c>
      <c r="X40" s="202">
        <v>22.99</v>
      </c>
      <c r="Y40" s="202">
        <v>0</v>
      </c>
      <c r="Z40" s="202">
        <v>35.92</v>
      </c>
      <c r="AA40" s="202">
        <v>0</v>
      </c>
      <c r="AB40" s="202">
        <v>0</v>
      </c>
      <c r="AC40" s="202">
        <v>11.67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5.33</v>
      </c>
      <c r="E41" s="202">
        <v>0</v>
      </c>
      <c r="F41" s="202">
        <v>0</v>
      </c>
      <c r="G41" s="202">
        <v>0</v>
      </c>
      <c r="H41" s="202">
        <v>0</v>
      </c>
      <c r="I41" s="202">
        <v>18.100000000000001</v>
      </c>
      <c r="J41" s="202">
        <v>3.62</v>
      </c>
      <c r="K41" s="202">
        <v>27.07</v>
      </c>
      <c r="L41" s="202">
        <v>45.94</v>
      </c>
      <c r="M41" s="202">
        <v>0</v>
      </c>
      <c r="N41" s="202">
        <v>1.04</v>
      </c>
      <c r="O41" s="202">
        <v>1.74</v>
      </c>
      <c r="P41" s="202">
        <v>2.34</v>
      </c>
      <c r="Q41" s="202">
        <v>3.61</v>
      </c>
      <c r="R41" s="202">
        <v>5.77</v>
      </c>
      <c r="S41" s="202">
        <v>3.7</v>
      </c>
      <c r="T41" s="202">
        <v>0</v>
      </c>
      <c r="U41" s="202">
        <v>10.06</v>
      </c>
      <c r="V41" s="202">
        <v>5.27</v>
      </c>
      <c r="W41" s="202">
        <v>6.5</v>
      </c>
      <c r="X41" s="202">
        <v>22.99</v>
      </c>
      <c r="Y41" s="202">
        <v>0</v>
      </c>
      <c r="Z41" s="202">
        <v>35.92</v>
      </c>
      <c r="AA41" s="202">
        <v>0</v>
      </c>
      <c r="AB41" s="202">
        <v>0</v>
      </c>
      <c r="AC41" s="202">
        <v>11.67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5.33</v>
      </c>
      <c r="E42" s="202">
        <v>0</v>
      </c>
      <c r="F42" s="202">
        <v>0</v>
      </c>
      <c r="G42" s="202">
        <v>0</v>
      </c>
      <c r="H42" s="202">
        <v>0</v>
      </c>
      <c r="I42" s="202">
        <v>18.100000000000001</v>
      </c>
      <c r="J42" s="202">
        <v>3.62</v>
      </c>
      <c r="K42" s="202">
        <v>27.07</v>
      </c>
      <c r="L42" s="202">
        <v>45.94</v>
      </c>
      <c r="M42" s="202">
        <v>0</v>
      </c>
      <c r="N42" s="202">
        <v>1.04</v>
      </c>
      <c r="O42" s="202">
        <v>1.74</v>
      </c>
      <c r="P42" s="202">
        <v>2.34</v>
      </c>
      <c r="Q42" s="202">
        <v>3.61</v>
      </c>
      <c r="R42" s="202">
        <v>5.77</v>
      </c>
      <c r="S42" s="202">
        <v>3.7</v>
      </c>
      <c r="T42" s="202">
        <v>0</v>
      </c>
      <c r="U42" s="202">
        <v>10.06</v>
      </c>
      <c r="V42" s="202">
        <v>5.27</v>
      </c>
      <c r="W42" s="202">
        <v>6.5</v>
      </c>
      <c r="X42" s="202">
        <v>22.99</v>
      </c>
      <c r="Y42" s="202">
        <v>0</v>
      </c>
      <c r="Z42" s="202">
        <v>35.92</v>
      </c>
      <c r="AA42" s="202">
        <v>0</v>
      </c>
      <c r="AB42" s="202">
        <v>0</v>
      </c>
      <c r="AC42" s="202">
        <v>11.67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5.33</v>
      </c>
      <c r="E43" s="202">
        <v>0</v>
      </c>
      <c r="F43" s="202">
        <v>0</v>
      </c>
      <c r="G43" s="202">
        <v>0</v>
      </c>
      <c r="H43" s="202">
        <v>0</v>
      </c>
      <c r="I43" s="202">
        <v>18.100000000000001</v>
      </c>
      <c r="J43" s="202">
        <v>3.62</v>
      </c>
      <c r="K43" s="202">
        <v>27.07</v>
      </c>
      <c r="L43" s="202">
        <v>45.94</v>
      </c>
      <c r="M43" s="202">
        <v>0</v>
      </c>
      <c r="N43" s="202">
        <v>1.04</v>
      </c>
      <c r="O43" s="202">
        <v>1.74</v>
      </c>
      <c r="P43" s="202">
        <v>2.34</v>
      </c>
      <c r="Q43" s="202">
        <v>3.61</v>
      </c>
      <c r="R43" s="202">
        <v>5.77</v>
      </c>
      <c r="S43" s="202">
        <v>3.7</v>
      </c>
      <c r="T43" s="202">
        <v>0</v>
      </c>
      <c r="U43" s="202">
        <v>10.06</v>
      </c>
      <c r="V43" s="202">
        <v>5.27</v>
      </c>
      <c r="W43" s="202">
        <v>6.5</v>
      </c>
      <c r="X43" s="202">
        <v>22.99</v>
      </c>
      <c r="Y43" s="202">
        <v>0</v>
      </c>
      <c r="Z43" s="202">
        <v>35.92</v>
      </c>
      <c r="AA43" s="202">
        <v>0</v>
      </c>
      <c r="AB43" s="202">
        <v>0</v>
      </c>
      <c r="AC43" s="202">
        <v>11.67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5.62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5.33</v>
      </c>
      <c r="E44" s="202">
        <v>0</v>
      </c>
      <c r="F44" s="202">
        <v>0</v>
      </c>
      <c r="G44" s="202">
        <v>0</v>
      </c>
      <c r="H44" s="202">
        <v>0</v>
      </c>
      <c r="I44" s="202">
        <v>18.100000000000001</v>
      </c>
      <c r="J44" s="202">
        <v>3.62</v>
      </c>
      <c r="K44" s="202">
        <v>27.07</v>
      </c>
      <c r="L44" s="202">
        <v>45.94</v>
      </c>
      <c r="M44" s="202">
        <v>0</v>
      </c>
      <c r="N44" s="202">
        <v>1.04</v>
      </c>
      <c r="O44" s="202">
        <v>1.74</v>
      </c>
      <c r="P44" s="202">
        <v>2.34</v>
      </c>
      <c r="Q44" s="202">
        <v>3.61</v>
      </c>
      <c r="R44" s="202">
        <v>5.77</v>
      </c>
      <c r="S44" s="202">
        <v>3.7</v>
      </c>
      <c r="T44" s="202">
        <v>0</v>
      </c>
      <c r="U44" s="202">
        <v>10.06</v>
      </c>
      <c r="V44" s="202">
        <v>5.27</v>
      </c>
      <c r="W44" s="202">
        <v>6.5</v>
      </c>
      <c r="X44" s="202">
        <v>22.99</v>
      </c>
      <c r="Y44" s="202">
        <v>0</v>
      </c>
      <c r="Z44" s="202">
        <v>35.92</v>
      </c>
      <c r="AA44" s="202">
        <v>0</v>
      </c>
      <c r="AB44" s="202">
        <v>0</v>
      </c>
      <c r="AC44" s="202">
        <v>11.67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5.62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5.33</v>
      </c>
      <c r="E45" s="202">
        <v>0</v>
      </c>
      <c r="F45" s="202">
        <v>0</v>
      </c>
      <c r="G45" s="202">
        <v>0</v>
      </c>
      <c r="H45" s="202">
        <v>0</v>
      </c>
      <c r="I45" s="202">
        <v>18.100000000000001</v>
      </c>
      <c r="J45" s="202">
        <v>3.62</v>
      </c>
      <c r="K45" s="202">
        <v>27.07</v>
      </c>
      <c r="L45" s="202">
        <v>45.94</v>
      </c>
      <c r="M45" s="202">
        <v>0</v>
      </c>
      <c r="N45" s="202">
        <v>1.04</v>
      </c>
      <c r="O45" s="202">
        <v>1.74</v>
      </c>
      <c r="P45" s="202">
        <v>2.34</v>
      </c>
      <c r="Q45" s="202">
        <v>3.61</v>
      </c>
      <c r="R45" s="202">
        <v>5.77</v>
      </c>
      <c r="S45" s="202">
        <v>3.7</v>
      </c>
      <c r="T45" s="202">
        <v>0</v>
      </c>
      <c r="U45" s="202">
        <v>10.06</v>
      </c>
      <c r="V45" s="202">
        <v>5.27</v>
      </c>
      <c r="W45" s="202">
        <v>6.5</v>
      </c>
      <c r="X45" s="202">
        <v>22.99</v>
      </c>
      <c r="Y45" s="202">
        <v>0</v>
      </c>
      <c r="Z45" s="202">
        <v>35.92</v>
      </c>
      <c r="AA45" s="202">
        <v>0</v>
      </c>
      <c r="AB45" s="202">
        <v>0</v>
      </c>
      <c r="AC45" s="202">
        <v>11.67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5.62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5.33</v>
      </c>
      <c r="E46" s="202">
        <v>0</v>
      </c>
      <c r="F46" s="202">
        <v>0</v>
      </c>
      <c r="G46" s="202">
        <v>0</v>
      </c>
      <c r="H46" s="202">
        <v>0</v>
      </c>
      <c r="I46" s="202">
        <v>18.100000000000001</v>
      </c>
      <c r="J46" s="202">
        <v>3.62</v>
      </c>
      <c r="K46" s="202">
        <v>27.07</v>
      </c>
      <c r="L46" s="202">
        <v>45.94</v>
      </c>
      <c r="M46" s="202">
        <v>0</v>
      </c>
      <c r="N46" s="202">
        <v>1.04</v>
      </c>
      <c r="O46" s="202">
        <v>1.74</v>
      </c>
      <c r="P46" s="202">
        <v>2.34</v>
      </c>
      <c r="Q46" s="202">
        <v>3.61</v>
      </c>
      <c r="R46" s="202">
        <v>5.77</v>
      </c>
      <c r="S46" s="202">
        <v>3.7</v>
      </c>
      <c r="T46" s="202">
        <v>0</v>
      </c>
      <c r="U46" s="202">
        <v>10.06</v>
      </c>
      <c r="V46" s="202">
        <v>5.27</v>
      </c>
      <c r="W46" s="202">
        <v>6.5</v>
      </c>
      <c r="X46" s="202">
        <v>22.99</v>
      </c>
      <c r="Y46" s="202">
        <v>0</v>
      </c>
      <c r="Z46" s="202">
        <v>35.92</v>
      </c>
      <c r="AA46" s="202">
        <v>0</v>
      </c>
      <c r="AB46" s="202">
        <v>0</v>
      </c>
      <c r="AC46" s="202">
        <v>11.67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5.62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5.33</v>
      </c>
      <c r="E47" s="202">
        <v>0</v>
      </c>
      <c r="F47" s="202">
        <v>0</v>
      </c>
      <c r="G47" s="202">
        <v>0</v>
      </c>
      <c r="H47" s="202">
        <v>0</v>
      </c>
      <c r="I47" s="202">
        <v>18.100000000000001</v>
      </c>
      <c r="J47" s="202">
        <v>3.62</v>
      </c>
      <c r="K47" s="202">
        <v>26.84</v>
      </c>
      <c r="L47" s="202">
        <v>45.88</v>
      </c>
      <c r="M47" s="202">
        <v>0</v>
      </c>
      <c r="N47" s="202">
        <v>1.04</v>
      </c>
      <c r="O47" s="202">
        <v>1.74</v>
      </c>
      <c r="P47" s="202">
        <v>2.34</v>
      </c>
      <c r="Q47" s="202">
        <v>3.61</v>
      </c>
      <c r="R47" s="202">
        <v>5.77</v>
      </c>
      <c r="S47" s="202">
        <v>3.7</v>
      </c>
      <c r="T47" s="202">
        <v>0</v>
      </c>
      <c r="U47" s="202">
        <v>10.06</v>
      </c>
      <c r="V47" s="202">
        <v>5.27</v>
      </c>
      <c r="W47" s="202">
        <v>6.5</v>
      </c>
      <c r="X47" s="202">
        <v>22.99</v>
      </c>
      <c r="Y47" s="202">
        <v>0</v>
      </c>
      <c r="Z47" s="202">
        <v>35.92</v>
      </c>
      <c r="AA47" s="202">
        <v>0</v>
      </c>
      <c r="AB47" s="202">
        <v>0</v>
      </c>
      <c r="AC47" s="202">
        <v>11.67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5.62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5.33</v>
      </c>
      <c r="E48" s="202">
        <v>0</v>
      </c>
      <c r="F48" s="202">
        <v>0</v>
      </c>
      <c r="G48" s="202">
        <v>0</v>
      </c>
      <c r="H48" s="202">
        <v>0</v>
      </c>
      <c r="I48" s="202">
        <v>18.100000000000001</v>
      </c>
      <c r="J48" s="202">
        <v>3.62</v>
      </c>
      <c r="K48" s="202">
        <v>26.84</v>
      </c>
      <c r="L48" s="202">
        <v>45.88</v>
      </c>
      <c r="M48" s="202">
        <v>0</v>
      </c>
      <c r="N48" s="202">
        <v>1.04</v>
      </c>
      <c r="O48" s="202">
        <v>1.74</v>
      </c>
      <c r="P48" s="202">
        <v>2.34</v>
      </c>
      <c r="Q48" s="202">
        <v>3.61</v>
      </c>
      <c r="R48" s="202">
        <v>5.77</v>
      </c>
      <c r="S48" s="202">
        <v>3.7</v>
      </c>
      <c r="T48" s="202">
        <v>0</v>
      </c>
      <c r="U48" s="202">
        <v>10.06</v>
      </c>
      <c r="V48" s="202">
        <v>5.27</v>
      </c>
      <c r="W48" s="202">
        <v>6.5</v>
      </c>
      <c r="X48" s="202">
        <v>22.99</v>
      </c>
      <c r="Y48" s="202">
        <v>0</v>
      </c>
      <c r="Z48" s="202">
        <v>35.92</v>
      </c>
      <c r="AA48" s="202">
        <v>0</v>
      </c>
      <c r="AB48" s="202">
        <v>0</v>
      </c>
      <c r="AC48" s="202">
        <v>11.67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5.62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5.33</v>
      </c>
      <c r="E49" s="202">
        <v>0</v>
      </c>
      <c r="F49" s="202">
        <v>0</v>
      </c>
      <c r="G49" s="202">
        <v>0</v>
      </c>
      <c r="H49" s="202">
        <v>0</v>
      </c>
      <c r="I49" s="202">
        <v>18.100000000000001</v>
      </c>
      <c r="J49" s="202">
        <v>3.62</v>
      </c>
      <c r="K49" s="202">
        <v>25.49</v>
      </c>
      <c r="L49" s="202">
        <v>45.94</v>
      </c>
      <c r="M49" s="202">
        <v>0</v>
      </c>
      <c r="N49" s="202">
        <v>1.04</v>
      </c>
      <c r="O49" s="202">
        <v>1.73</v>
      </c>
      <c r="P49" s="202">
        <v>2.34</v>
      </c>
      <c r="Q49" s="202">
        <v>3.61</v>
      </c>
      <c r="R49" s="202">
        <v>5.77</v>
      </c>
      <c r="S49" s="202">
        <v>3.7</v>
      </c>
      <c r="T49" s="202">
        <v>0</v>
      </c>
      <c r="U49" s="202">
        <v>10.06</v>
      </c>
      <c r="V49" s="202">
        <v>5.27</v>
      </c>
      <c r="W49" s="202">
        <v>6.5</v>
      </c>
      <c r="X49" s="202">
        <v>22.99</v>
      </c>
      <c r="Y49" s="202">
        <v>0</v>
      </c>
      <c r="Z49" s="202">
        <v>35.92</v>
      </c>
      <c r="AA49" s="202">
        <v>0</v>
      </c>
      <c r="AB49" s="202">
        <v>0</v>
      </c>
      <c r="AC49" s="202">
        <v>4.8099999999999996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5.33</v>
      </c>
      <c r="E50" s="202">
        <v>0</v>
      </c>
      <c r="F50" s="202">
        <v>0</v>
      </c>
      <c r="G50" s="202">
        <v>0</v>
      </c>
      <c r="H50" s="202">
        <v>0</v>
      </c>
      <c r="I50" s="202">
        <v>18.100000000000001</v>
      </c>
      <c r="J50" s="202">
        <v>3.62</v>
      </c>
      <c r="K50" s="202">
        <v>25.5</v>
      </c>
      <c r="L50" s="202">
        <v>45.94</v>
      </c>
      <c r="M50" s="202">
        <v>0</v>
      </c>
      <c r="N50" s="202">
        <v>1.04</v>
      </c>
      <c r="O50" s="202">
        <v>1.73</v>
      </c>
      <c r="P50" s="202">
        <v>2.34</v>
      </c>
      <c r="Q50" s="202">
        <v>3.61</v>
      </c>
      <c r="R50" s="202">
        <v>5.77</v>
      </c>
      <c r="S50" s="202">
        <v>3.7</v>
      </c>
      <c r="T50" s="202">
        <v>0</v>
      </c>
      <c r="U50" s="202">
        <v>10.06</v>
      </c>
      <c r="V50" s="202">
        <v>5.27</v>
      </c>
      <c r="W50" s="202">
        <v>6.5</v>
      </c>
      <c r="X50" s="202">
        <v>22.99</v>
      </c>
      <c r="Y50" s="202">
        <v>0</v>
      </c>
      <c r="Z50" s="202">
        <v>35.92</v>
      </c>
      <c r="AA50" s="202">
        <v>0</v>
      </c>
      <c r="AB50" s="202">
        <v>0</v>
      </c>
      <c r="AC50" s="202">
        <v>4.8099999999999996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5.33</v>
      </c>
      <c r="E51" s="202">
        <v>0</v>
      </c>
      <c r="F51" s="202">
        <v>0</v>
      </c>
      <c r="G51" s="202">
        <v>0</v>
      </c>
      <c r="H51" s="202">
        <v>0</v>
      </c>
      <c r="I51" s="202">
        <v>18.100000000000001</v>
      </c>
      <c r="J51" s="202">
        <v>3.62</v>
      </c>
      <c r="K51" s="202">
        <v>25.49</v>
      </c>
      <c r="L51" s="202">
        <v>45.33</v>
      </c>
      <c r="M51" s="202">
        <v>0</v>
      </c>
      <c r="N51" s="202">
        <v>1.04</v>
      </c>
      <c r="O51" s="202">
        <v>1.73</v>
      </c>
      <c r="P51" s="202">
        <v>2.34</v>
      </c>
      <c r="Q51" s="202">
        <v>3.61</v>
      </c>
      <c r="R51" s="202">
        <v>5.77</v>
      </c>
      <c r="S51" s="202">
        <v>3.7</v>
      </c>
      <c r="T51" s="202">
        <v>0</v>
      </c>
      <c r="U51" s="202">
        <v>10.06</v>
      </c>
      <c r="V51" s="202">
        <v>5.27</v>
      </c>
      <c r="W51" s="202">
        <v>6.5</v>
      </c>
      <c r="X51" s="202">
        <v>22.99</v>
      </c>
      <c r="Y51" s="202">
        <v>0</v>
      </c>
      <c r="Z51" s="202">
        <v>35.92</v>
      </c>
      <c r="AA51" s="202">
        <v>0</v>
      </c>
      <c r="AB51" s="202">
        <v>0</v>
      </c>
      <c r="AC51" s="202">
        <v>4.8099999999999996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8.4700000000000006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5.33</v>
      </c>
      <c r="E52" s="202">
        <v>0</v>
      </c>
      <c r="F52" s="202">
        <v>0</v>
      </c>
      <c r="G52" s="202">
        <v>0</v>
      </c>
      <c r="H52" s="202">
        <v>0</v>
      </c>
      <c r="I52" s="202">
        <v>18.100000000000001</v>
      </c>
      <c r="J52" s="202">
        <v>3.62</v>
      </c>
      <c r="K52" s="202">
        <v>25.5</v>
      </c>
      <c r="L52" s="202">
        <v>45.33</v>
      </c>
      <c r="M52" s="202">
        <v>0</v>
      </c>
      <c r="N52" s="202">
        <v>1.04</v>
      </c>
      <c r="O52" s="202">
        <v>1.73</v>
      </c>
      <c r="P52" s="202">
        <v>2.34</v>
      </c>
      <c r="Q52" s="202">
        <v>3.61</v>
      </c>
      <c r="R52" s="202">
        <v>5.77</v>
      </c>
      <c r="S52" s="202">
        <v>3.7</v>
      </c>
      <c r="T52" s="202">
        <v>0</v>
      </c>
      <c r="U52" s="202">
        <v>10.06</v>
      </c>
      <c r="V52" s="202">
        <v>5.27</v>
      </c>
      <c r="W52" s="202">
        <v>6.5</v>
      </c>
      <c r="X52" s="202">
        <v>22.99</v>
      </c>
      <c r="Y52" s="202">
        <v>0</v>
      </c>
      <c r="Z52" s="202">
        <v>35.92</v>
      </c>
      <c r="AA52" s="202">
        <v>0</v>
      </c>
      <c r="AB52" s="202">
        <v>0</v>
      </c>
      <c r="AC52" s="202">
        <v>4.8099999999999996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8.4700000000000006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5.33</v>
      </c>
      <c r="E53" s="202">
        <v>0</v>
      </c>
      <c r="F53" s="202">
        <v>0</v>
      </c>
      <c r="G53" s="202">
        <v>0</v>
      </c>
      <c r="H53" s="202">
        <v>0</v>
      </c>
      <c r="I53" s="202">
        <v>18.100000000000001</v>
      </c>
      <c r="J53" s="202">
        <v>3.62</v>
      </c>
      <c r="K53" s="202">
        <v>24.33</v>
      </c>
      <c r="L53" s="202">
        <v>44.58</v>
      </c>
      <c r="M53" s="202">
        <v>0</v>
      </c>
      <c r="N53" s="202">
        <v>1.04</v>
      </c>
      <c r="O53" s="202">
        <v>1.73</v>
      </c>
      <c r="P53" s="202">
        <v>2.34</v>
      </c>
      <c r="Q53" s="202">
        <v>3.61</v>
      </c>
      <c r="R53" s="202">
        <v>5.77</v>
      </c>
      <c r="S53" s="202">
        <v>3.7</v>
      </c>
      <c r="T53" s="202">
        <v>0</v>
      </c>
      <c r="U53" s="202">
        <v>10.06</v>
      </c>
      <c r="V53" s="202">
        <v>5.27</v>
      </c>
      <c r="W53" s="202">
        <v>6.5</v>
      </c>
      <c r="X53" s="202">
        <v>22.99</v>
      </c>
      <c r="Y53" s="202">
        <v>0</v>
      </c>
      <c r="Z53" s="202">
        <v>35.92</v>
      </c>
      <c r="AA53" s="202">
        <v>0</v>
      </c>
      <c r="AB53" s="202">
        <v>0</v>
      </c>
      <c r="AC53" s="202">
        <v>4.8099999999999996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8.4700000000000006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5.33</v>
      </c>
      <c r="E54" s="202">
        <v>0</v>
      </c>
      <c r="F54" s="202">
        <v>0</v>
      </c>
      <c r="G54" s="202">
        <v>0</v>
      </c>
      <c r="H54" s="202">
        <v>0</v>
      </c>
      <c r="I54" s="202">
        <v>18.100000000000001</v>
      </c>
      <c r="J54" s="202">
        <v>3.62</v>
      </c>
      <c r="K54" s="202">
        <v>24.33</v>
      </c>
      <c r="L54" s="202">
        <v>44.58</v>
      </c>
      <c r="M54" s="202">
        <v>0</v>
      </c>
      <c r="N54" s="202">
        <v>1.04</v>
      </c>
      <c r="O54" s="202">
        <v>1.73</v>
      </c>
      <c r="P54" s="202">
        <v>2.34</v>
      </c>
      <c r="Q54" s="202">
        <v>3.61</v>
      </c>
      <c r="R54" s="202">
        <v>5.26</v>
      </c>
      <c r="S54" s="202">
        <v>3.33</v>
      </c>
      <c r="T54" s="202">
        <v>0</v>
      </c>
      <c r="U54" s="202">
        <v>10.06</v>
      </c>
      <c r="V54" s="202">
        <v>5.27</v>
      </c>
      <c r="W54" s="202">
        <v>6.5</v>
      </c>
      <c r="X54" s="202">
        <v>22.99</v>
      </c>
      <c r="Y54" s="202">
        <v>0</v>
      </c>
      <c r="Z54" s="202">
        <v>35.92</v>
      </c>
      <c r="AA54" s="202">
        <v>0</v>
      </c>
      <c r="AB54" s="202">
        <v>0</v>
      </c>
      <c r="AC54" s="202">
        <v>4.8099999999999996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8.4700000000000006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5.33</v>
      </c>
      <c r="E55" s="202">
        <v>0</v>
      </c>
      <c r="F55" s="202">
        <v>0</v>
      </c>
      <c r="G55" s="202">
        <v>0</v>
      </c>
      <c r="H55" s="202">
        <v>0</v>
      </c>
      <c r="I55" s="202">
        <v>18.100000000000001</v>
      </c>
      <c r="J55" s="202">
        <v>3.62</v>
      </c>
      <c r="K55" s="202">
        <v>24.33</v>
      </c>
      <c r="L55" s="202">
        <v>44.58</v>
      </c>
      <c r="M55" s="202">
        <v>0</v>
      </c>
      <c r="N55" s="202">
        <v>1.04</v>
      </c>
      <c r="O55" s="202">
        <v>1.73</v>
      </c>
      <c r="P55" s="202">
        <v>2.34</v>
      </c>
      <c r="Q55" s="202">
        <v>3.61</v>
      </c>
      <c r="R55" s="202">
        <v>5.26</v>
      </c>
      <c r="S55" s="202">
        <v>3.33</v>
      </c>
      <c r="T55" s="202">
        <v>0</v>
      </c>
      <c r="U55" s="202">
        <v>10.06</v>
      </c>
      <c r="V55" s="202">
        <v>5.27</v>
      </c>
      <c r="W55" s="202">
        <v>6.5</v>
      </c>
      <c r="X55" s="202">
        <v>22.99</v>
      </c>
      <c r="Y55" s="202">
        <v>0</v>
      </c>
      <c r="Z55" s="202">
        <v>35.92</v>
      </c>
      <c r="AA55" s="202">
        <v>0</v>
      </c>
      <c r="AB55" s="202">
        <v>0</v>
      </c>
      <c r="AC55" s="202">
        <v>11.67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5.62</v>
      </c>
      <c r="AJ55" s="202">
        <v>0</v>
      </c>
      <c r="AK55" s="202">
        <v>8.4700000000000006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5.33</v>
      </c>
      <c r="E56" s="202">
        <v>0</v>
      </c>
      <c r="F56" s="202">
        <v>0</v>
      </c>
      <c r="G56" s="202">
        <v>0</v>
      </c>
      <c r="H56" s="202">
        <v>0</v>
      </c>
      <c r="I56" s="202">
        <v>18.100000000000001</v>
      </c>
      <c r="J56" s="202">
        <v>3.62</v>
      </c>
      <c r="K56" s="202">
        <v>24.33</v>
      </c>
      <c r="L56" s="202">
        <v>44.58</v>
      </c>
      <c r="M56" s="202">
        <v>0</v>
      </c>
      <c r="N56" s="202">
        <v>1.04</v>
      </c>
      <c r="O56" s="202">
        <v>1.73</v>
      </c>
      <c r="P56" s="202">
        <v>2.34</v>
      </c>
      <c r="Q56" s="202">
        <v>3.61</v>
      </c>
      <c r="R56" s="202">
        <v>5.26</v>
      </c>
      <c r="S56" s="202">
        <v>3.33</v>
      </c>
      <c r="T56" s="202">
        <v>0</v>
      </c>
      <c r="U56" s="202">
        <v>10.06</v>
      </c>
      <c r="V56" s="202">
        <v>5.27</v>
      </c>
      <c r="W56" s="202">
        <v>6.5</v>
      </c>
      <c r="X56" s="202">
        <v>22.99</v>
      </c>
      <c r="Y56" s="202">
        <v>0</v>
      </c>
      <c r="Z56" s="202">
        <v>35.92</v>
      </c>
      <c r="AA56" s="202">
        <v>0</v>
      </c>
      <c r="AB56" s="202">
        <v>0</v>
      </c>
      <c r="AC56" s="202">
        <v>11.67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5.62</v>
      </c>
      <c r="AJ56" s="202">
        <v>0</v>
      </c>
      <c r="AK56" s="202">
        <v>8.4700000000000006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5.33</v>
      </c>
      <c r="E57" s="202">
        <v>0</v>
      </c>
      <c r="F57" s="202">
        <v>0</v>
      </c>
      <c r="G57" s="202">
        <v>0</v>
      </c>
      <c r="H57" s="202">
        <v>0</v>
      </c>
      <c r="I57" s="202">
        <v>18.100000000000001</v>
      </c>
      <c r="J57" s="202">
        <v>3.62</v>
      </c>
      <c r="K57" s="202">
        <v>24.32</v>
      </c>
      <c r="L57" s="202">
        <v>43.95</v>
      </c>
      <c r="M57" s="202">
        <v>0</v>
      </c>
      <c r="N57" s="202">
        <v>1.04</v>
      </c>
      <c r="O57" s="202">
        <v>1.73</v>
      </c>
      <c r="P57" s="202">
        <v>2.34</v>
      </c>
      <c r="Q57" s="202">
        <v>2.6</v>
      </c>
      <c r="R57" s="202">
        <v>5.14</v>
      </c>
      <c r="S57" s="202">
        <v>3.21</v>
      </c>
      <c r="T57" s="202">
        <v>0</v>
      </c>
      <c r="U57" s="202">
        <v>10.06</v>
      </c>
      <c r="V57" s="202">
        <v>5.27</v>
      </c>
      <c r="W57" s="202">
        <v>6.5</v>
      </c>
      <c r="X57" s="202">
        <v>22.99</v>
      </c>
      <c r="Y57" s="202">
        <v>0</v>
      </c>
      <c r="Z57" s="202">
        <v>35.92</v>
      </c>
      <c r="AA57" s="202">
        <v>0</v>
      </c>
      <c r="AB57" s="202">
        <v>0</v>
      </c>
      <c r="AC57" s="202">
        <v>11.67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5.62</v>
      </c>
      <c r="AJ57" s="202">
        <v>0</v>
      </c>
      <c r="AK57" s="202">
        <v>8.4700000000000006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5.33</v>
      </c>
      <c r="E58" s="202">
        <v>0</v>
      </c>
      <c r="F58" s="202">
        <v>0</v>
      </c>
      <c r="G58" s="202">
        <v>0</v>
      </c>
      <c r="H58" s="202">
        <v>0</v>
      </c>
      <c r="I58" s="202">
        <v>18.100000000000001</v>
      </c>
      <c r="J58" s="202">
        <v>3.62</v>
      </c>
      <c r="K58" s="202">
        <v>24.32</v>
      </c>
      <c r="L58" s="202">
        <v>43.95</v>
      </c>
      <c r="M58" s="202">
        <v>0</v>
      </c>
      <c r="N58" s="202">
        <v>1.04</v>
      </c>
      <c r="O58" s="202">
        <v>1.73</v>
      </c>
      <c r="P58" s="202">
        <v>2.34</v>
      </c>
      <c r="Q58" s="202">
        <v>2.6</v>
      </c>
      <c r="R58" s="202">
        <v>5.14</v>
      </c>
      <c r="S58" s="202">
        <v>3.21</v>
      </c>
      <c r="T58" s="202">
        <v>0</v>
      </c>
      <c r="U58" s="202">
        <v>10.06</v>
      </c>
      <c r="V58" s="202">
        <v>5.27</v>
      </c>
      <c r="W58" s="202">
        <v>6.5</v>
      </c>
      <c r="X58" s="202">
        <v>22.99</v>
      </c>
      <c r="Y58" s="202">
        <v>0</v>
      </c>
      <c r="Z58" s="202">
        <v>35.92</v>
      </c>
      <c r="AA58" s="202">
        <v>0</v>
      </c>
      <c r="AB58" s="202">
        <v>0</v>
      </c>
      <c r="AC58" s="202">
        <v>11.67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5.62</v>
      </c>
      <c r="AJ58" s="202">
        <v>0</v>
      </c>
      <c r="AK58" s="202">
        <v>8.4700000000000006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5.33</v>
      </c>
      <c r="E59" s="202">
        <v>0</v>
      </c>
      <c r="F59" s="202">
        <v>0</v>
      </c>
      <c r="G59" s="202">
        <v>0</v>
      </c>
      <c r="H59" s="202">
        <v>0</v>
      </c>
      <c r="I59" s="202">
        <v>18.100000000000001</v>
      </c>
      <c r="J59" s="202">
        <v>3.62</v>
      </c>
      <c r="K59" s="202">
        <v>24.32</v>
      </c>
      <c r="L59" s="202">
        <v>43.95</v>
      </c>
      <c r="M59" s="202">
        <v>0</v>
      </c>
      <c r="N59" s="202">
        <v>1.04</v>
      </c>
      <c r="O59" s="202">
        <v>1.73</v>
      </c>
      <c r="P59" s="202">
        <v>2.34</v>
      </c>
      <c r="Q59" s="202">
        <v>2.6</v>
      </c>
      <c r="R59" s="202">
        <v>5.14</v>
      </c>
      <c r="S59" s="202">
        <v>3.21</v>
      </c>
      <c r="T59" s="202">
        <v>0</v>
      </c>
      <c r="U59" s="202">
        <v>10.06</v>
      </c>
      <c r="V59" s="202">
        <v>5.27</v>
      </c>
      <c r="W59" s="202">
        <v>6.5</v>
      </c>
      <c r="X59" s="202">
        <v>22.99</v>
      </c>
      <c r="Y59" s="202">
        <v>0</v>
      </c>
      <c r="Z59" s="202">
        <v>23.21</v>
      </c>
      <c r="AA59" s="202">
        <v>0</v>
      </c>
      <c r="AB59" s="202">
        <v>0</v>
      </c>
      <c r="AC59" s="202">
        <v>11.67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5.62</v>
      </c>
      <c r="AJ59" s="202">
        <v>0</v>
      </c>
      <c r="AK59" s="202">
        <v>8.44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5.33</v>
      </c>
      <c r="E60" s="202">
        <v>0</v>
      </c>
      <c r="F60" s="202">
        <v>0</v>
      </c>
      <c r="G60" s="202">
        <v>0</v>
      </c>
      <c r="H60" s="202">
        <v>0</v>
      </c>
      <c r="I60" s="202">
        <v>18.100000000000001</v>
      </c>
      <c r="J60" s="202">
        <v>3.62</v>
      </c>
      <c r="K60" s="202">
        <v>24.32</v>
      </c>
      <c r="L60" s="202">
        <v>43.95</v>
      </c>
      <c r="M60" s="202">
        <v>0</v>
      </c>
      <c r="N60" s="202">
        <v>1.04</v>
      </c>
      <c r="O60" s="202">
        <v>1.74</v>
      </c>
      <c r="P60" s="202">
        <v>2.34</v>
      </c>
      <c r="Q60" s="202">
        <v>2.6</v>
      </c>
      <c r="R60" s="202">
        <v>5.14</v>
      </c>
      <c r="S60" s="202">
        <v>3.21</v>
      </c>
      <c r="T60" s="202">
        <v>0</v>
      </c>
      <c r="U60" s="202">
        <v>10.06</v>
      </c>
      <c r="V60" s="202">
        <v>5.27</v>
      </c>
      <c r="W60" s="202">
        <v>6.5</v>
      </c>
      <c r="X60" s="202">
        <v>22.99</v>
      </c>
      <c r="Y60" s="202">
        <v>0</v>
      </c>
      <c r="Z60" s="202">
        <v>23.21</v>
      </c>
      <c r="AA60" s="202">
        <v>0</v>
      </c>
      <c r="AB60" s="202">
        <v>0</v>
      </c>
      <c r="AC60" s="202">
        <v>11.67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5.62</v>
      </c>
      <c r="AJ60" s="202">
        <v>0</v>
      </c>
      <c r="AK60" s="202">
        <v>8.44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5.33</v>
      </c>
      <c r="E61" s="202">
        <v>0</v>
      </c>
      <c r="F61" s="202">
        <v>0</v>
      </c>
      <c r="G61" s="202">
        <v>0</v>
      </c>
      <c r="H61" s="202">
        <v>0</v>
      </c>
      <c r="I61" s="202">
        <v>18.100000000000001</v>
      </c>
      <c r="J61" s="202">
        <v>3.62</v>
      </c>
      <c r="K61" s="202">
        <v>24.32</v>
      </c>
      <c r="L61" s="202">
        <v>43.95</v>
      </c>
      <c r="M61" s="202">
        <v>0</v>
      </c>
      <c r="N61" s="202">
        <v>1.04</v>
      </c>
      <c r="O61" s="202">
        <v>1.74</v>
      </c>
      <c r="P61" s="202">
        <v>2.34</v>
      </c>
      <c r="Q61" s="202">
        <v>2.6</v>
      </c>
      <c r="R61" s="202">
        <v>5.05</v>
      </c>
      <c r="S61" s="202">
        <v>3.14</v>
      </c>
      <c r="T61" s="202">
        <v>0</v>
      </c>
      <c r="U61" s="202">
        <v>10.06</v>
      </c>
      <c r="V61" s="202">
        <v>5.27</v>
      </c>
      <c r="W61" s="202">
        <v>6.5</v>
      </c>
      <c r="X61" s="202">
        <v>22.47</v>
      </c>
      <c r="Y61" s="202">
        <v>0</v>
      </c>
      <c r="Z61" s="202">
        <v>35.92</v>
      </c>
      <c r="AA61" s="202">
        <v>0</v>
      </c>
      <c r="AB61" s="202">
        <v>0</v>
      </c>
      <c r="AC61" s="202">
        <v>11.67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5.62</v>
      </c>
      <c r="AJ61" s="202">
        <v>0</v>
      </c>
      <c r="AK61" s="202">
        <v>8.44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5.33</v>
      </c>
      <c r="E62" s="202">
        <v>0</v>
      </c>
      <c r="F62" s="202">
        <v>0</v>
      </c>
      <c r="G62" s="202">
        <v>0</v>
      </c>
      <c r="H62" s="202">
        <v>0</v>
      </c>
      <c r="I62" s="202">
        <v>18.100000000000001</v>
      </c>
      <c r="J62" s="202">
        <v>3.62</v>
      </c>
      <c r="K62" s="202">
        <v>24.32</v>
      </c>
      <c r="L62" s="202">
        <v>43.95</v>
      </c>
      <c r="M62" s="202">
        <v>0</v>
      </c>
      <c r="N62" s="202">
        <v>1.04</v>
      </c>
      <c r="O62" s="202">
        <v>1.74</v>
      </c>
      <c r="P62" s="202">
        <v>2.34</v>
      </c>
      <c r="Q62" s="202">
        <v>2.6</v>
      </c>
      <c r="R62" s="202">
        <v>5.05</v>
      </c>
      <c r="S62" s="202">
        <v>3.14</v>
      </c>
      <c r="T62" s="202">
        <v>0</v>
      </c>
      <c r="U62" s="202">
        <v>10.06</v>
      </c>
      <c r="V62" s="202">
        <v>5.27</v>
      </c>
      <c r="W62" s="202">
        <v>6.5</v>
      </c>
      <c r="X62" s="202">
        <v>22.47</v>
      </c>
      <c r="Y62" s="202">
        <v>0</v>
      </c>
      <c r="Z62" s="202">
        <v>35.92</v>
      </c>
      <c r="AA62" s="202">
        <v>0</v>
      </c>
      <c r="AB62" s="202">
        <v>0</v>
      </c>
      <c r="AC62" s="202">
        <v>11.67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5.62</v>
      </c>
      <c r="AJ62" s="202">
        <v>0</v>
      </c>
      <c r="AK62" s="202">
        <v>8.44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5.33</v>
      </c>
      <c r="E63" s="202">
        <v>0</v>
      </c>
      <c r="F63" s="202">
        <v>0</v>
      </c>
      <c r="G63" s="202">
        <v>0</v>
      </c>
      <c r="H63" s="202">
        <v>0</v>
      </c>
      <c r="I63" s="202">
        <v>18.100000000000001</v>
      </c>
      <c r="J63" s="202">
        <v>3.62</v>
      </c>
      <c r="K63" s="202">
        <v>24.32</v>
      </c>
      <c r="L63" s="202">
        <v>43.95</v>
      </c>
      <c r="M63" s="202">
        <v>0</v>
      </c>
      <c r="N63" s="202">
        <v>1.04</v>
      </c>
      <c r="O63" s="202">
        <v>1.74</v>
      </c>
      <c r="P63" s="202">
        <v>2.34</v>
      </c>
      <c r="Q63" s="202">
        <v>2.6</v>
      </c>
      <c r="R63" s="202">
        <v>5.05</v>
      </c>
      <c r="S63" s="202">
        <v>3.14</v>
      </c>
      <c r="T63" s="202">
        <v>0</v>
      </c>
      <c r="U63" s="202">
        <v>10.06</v>
      </c>
      <c r="V63" s="202">
        <v>3.71</v>
      </c>
      <c r="W63" s="202">
        <v>6.33</v>
      </c>
      <c r="X63" s="202">
        <v>19.010000000000002</v>
      </c>
      <c r="Y63" s="202">
        <v>0</v>
      </c>
      <c r="Z63" s="202">
        <v>35.92</v>
      </c>
      <c r="AA63" s="202">
        <v>0</v>
      </c>
      <c r="AB63" s="202">
        <v>0</v>
      </c>
      <c r="AC63" s="202">
        <v>4.8099999999999996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8.44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5.33</v>
      </c>
      <c r="E64" s="202">
        <v>0</v>
      </c>
      <c r="F64" s="202">
        <v>0</v>
      </c>
      <c r="G64" s="202">
        <v>0</v>
      </c>
      <c r="H64" s="202">
        <v>0</v>
      </c>
      <c r="I64" s="202">
        <v>18.100000000000001</v>
      </c>
      <c r="J64" s="202">
        <v>3.62</v>
      </c>
      <c r="K64" s="202">
        <v>24.32</v>
      </c>
      <c r="L64" s="202">
        <v>43.95</v>
      </c>
      <c r="M64" s="202">
        <v>0</v>
      </c>
      <c r="N64" s="202">
        <v>1.04</v>
      </c>
      <c r="O64" s="202">
        <v>1.74</v>
      </c>
      <c r="P64" s="202">
        <v>2.34</v>
      </c>
      <c r="Q64" s="202">
        <v>2.6</v>
      </c>
      <c r="R64" s="202">
        <v>5.05</v>
      </c>
      <c r="S64" s="202">
        <v>3.14</v>
      </c>
      <c r="T64" s="202">
        <v>0</v>
      </c>
      <c r="U64" s="202">
        <v>10.06</v>
      </c>
      <c r="V64" s="202">
        <v>3.71</v>
      </c>
      <c r="W64" s="202">
        <v>6.33</v>
      </c>
      <c r="X64" s="202">
        <v>19.010000000000002</v>
      </c>
      <c r="Y64" s="202">
        <v>0</v>
      </c>
      <c r="Z64" s="202">
        <v>35.92</v>
      </c>
      <c r="AA64" s="202">
        <v>0</v>
      </c>
      <c r="AB64" s="202">
        <v>0</v>
      </c>
      <c r="AC64" s="202">
        <v>11.6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8.44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5.33</v>
      </c>
      <c r="E65" s="202">
        <v>0</v>
      </c>
      <c r="F65" s="202">
        <v>0</v>
      </c>
      <c r="G65" s="202">
        <v>0</v>
      </c>
      <c r="H65" s="202">
        <v>0</v>
      </c>
      <c r="I65" s="202">
        <v>18.100000000000001</v>
      </c>
      <c r="J65" s="202">
        <v>3.62</v>
      </c>
      <c r="K65" s="202">
        <v>24.32</v>
      </c>
      <c r="L65" s="202">
        <v>43.95</v>
      </c>
      <c r="M65" s="202">
        <v>0</v>
      </c>
      <c r="N65" s="202">
        <v>1.04</v>
      </c>
      <c r="O65" s="202">
        <v>1.74</v>
      </c>
      <c r="P65" s="202">
        <v>2.34</v>
      </c>
      <c r="Q65" s="202">
        <v>2.6</v>
      </c>
      <c r="R65" s="202">
        <v>5.05</v>
      </c>
      <c r="S65" s="202">
        <v>3.14</v>
      </c>
      <c r="T65" s="202">
        <v>0</v>
      </c>
      <c r="U65" s="202">
        <v>10.06</v>
      </c>
      <c r="V65" s="202">
        <v>3.71</v>
      </c>
      <c r="W65" s="202">
        <v>6.33</v>
      </c>
      <c r="X65" s="202">
        <v>19.010000000000002</v>
      </c>
      <c r="Y65" s="202">
        <v>0</v>
      </c>
      <c r="Z65" s="202">
        <v>35.92</v>
      </c>
      <c r="AA65" s="202">
        <v>0</v>
      </c>
      <c r="AB65" s="202">
        <v>0</v>
      </c>
      <c r="AC65" s="202">
        <v>11.67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5.62</v>
      </c>
      <c r="AJ65" s="202">
        <v>0</v>
      </c>
      <c r="AK65" s="202">
        <v>8.44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5.33</v>
      </c>
      <c r="E66" s="202">
        <v>0</v>
      </c>
      <c r="F66" s="202">
        <v>0</v>
      </c>
      <c r="G66" s="202">
        <v>0</v>
      </c>
      <c r="H66" s="202">
        <v>0</v>
      </c>
      <c r="I66" s="202">
        <v>18.100000000000001</v>
      </c>
      <c r="J66" s="202">
        <v>3.62</v>
      </c>
      <c r="K66" s="202">
        <v>24.32</v>
      </c>
      <c r="L66" s="202">
        <v>43.95</v>
      </c>
      <c r="M66" s="202">
        <v>0</v>
      </c>
      <c r="N66" s="202">
        <v>1.04</v>
      </c>
      <c r="O66" s="202">
        <v>1.74</v>
      </c>
      <c r="P66" s="202">
        <v>2.34</v>
      </c>
      <c r="Q66" s="202">
        <v>2.6</v>
      </c>
      <c r="R66" s="202">
        <v>5.05</v>
      </c>
      <c r="S66" s="202">
        <v>3.14</v>
      </c>
      <c r="T66" s="202">
        <v>0</v>
      </c>
      <c r="U66" s="202">
        <v>10.06</v>
      </c>
      <c r="V66" s="202">
        <v>3.71</v>
      </c>
      <c r="W66" s="202">
        <v>5.52</v>
      </c>
      <c r="X66" s="202">
        <v>11.82</v>
      </c>
      <c r="Y66" s="202">
        <v>0</v>
      </c>
      <c r="Z66" s="202">
        <v>35.92</v>
      </c>
      <c r="AA66" s="202">
        <v>0</v>
      </c>
      <c r="AB66" s="202">
        <v>0</v>
      </c>
      <c r="AC66" s="202">
        <v>11.67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5.62</v>
      </c>
      <c r="AJ66" s="202">
        <v>0</v>
      </c>
      <c r="AK66" s="202">
        <v>8.44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5.33</v>
      </c>
      <c r="E67" s="202">
        <v>0</v>
      </c>
      <c r="F67" s="202">
        <v>0</v>
      </c>
      <c r="G67" s="202">
        <v>0</v>
      </c>
      <c r="H67" s="202">
        <v>0</v>
      </c>
      <c r="I67" s="202">
        <v>17.54</v>
      </c>
      <c r="J67" s="202">
        <v>4.7300000000000004</v>
      </c>
      <c r="K67" s="202">
        <v>24.32</v>
      </c>
      <c r="L67" s="202">
        <v>44.58</v>
      </c>
      <c r="M67" s="202">
        <v>0</v>
      </c>
      <c r="N67" s="202">
        <v>1.04</v>
      </c>
      <c r="O67" s="202">
        <v>1.74</v>
      </c>
      <c r="P67" s="202">
        <v>2.34</v>
      </c>
      <c r="Q67" s="202">
        <v>2.75</v>
      </c>
      <c r="R67" s="202">
        <v>5.16</v>
      </c>
      <c r="S67" s="202">
        <v>3.25</v>
      </c>
      <c r="T67" s="202">
        <v>0</v>
      </c>
      <c r="U67" s="202">
        <v>10.06</v>
      </c>
      <c r="V67" s="202">
        <v>3.76</v>
      </c>
      <c r="W67" s="202">
        <v>3.73</v>
      </c>
      <c r="X67" s="202">
        <v>12.99</v>
      </c>
      <c r="Y67" s="202">
        <v>0</v>
      </c>
      <c r="Z67" s="202">
        <v>35.92</v>
      </c>
      <c r="AA67" s="202">
        <v>0</v>
      </c>
      <c r="AB67" s="202">
        <v>0</v>
      </c>
      <c r="AC67" s="202">
        <v>4.38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8.44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5.33</v>
      </c>
      <c r="E68" s="202">
        <v>0</v>
      </c>
      <c r="F68" s="202">
        <v>0</v>
      </c>
      <c r="G68" s="202">
        <v>0</v>
      </c>
      <c r="H68" s="202">
        <v>0</v>
      </c>
      <c r="I68" s="202">
        <v>17.54</v>
      </c>
      <c r="J68" s="202">
        <v>4.7300000000000004</v>
      </c>
      <c r="K68" s="202">
        <v>24.32</v>
      </c>
      <c r="L68" s="202">
        <v>44.58</v>
      </c>
      <c r="M68" s="202">
        <v>0</v>
      </c>
      <c r="N68" s="202">
        <v>1.04</v>
      </c>
      <c r="O68" s="202">
        <v>1.74</v>
      </c>
      <c r="P68" s="202">
        <v>2.34</v>
      </c>
      <c r="Q68" s="202">
        <v>2.75</v>
      </c>
      <c r="R68" s="202">
        <v>5.16</v>
      </c>
      <c r="S68" s="202">
        <v>3.25</v>
      </c>
      <c r="T68" s="202">
        <v>0</v>
      </c>
      <c r="U68" s="202">
        <v>10.06</v>
      </c>
      <c r="V68" s="202">
        <v>3.76</v>
      </c>
      <c r="W68" s="202">
        <v>3.73</v>
      </c>
      <c r="X68" s="202">
        <v>12.99</v>
      </c>
      <c r="Y68" s="202">
        <v>0</v>
      </c>
      <c r="Z68" s="202">
        <v>35.92</v>
      </c>
      <c r="AA68" s="202">
        <v>0</v>
      </c>
      <c r="AB68" s="202">
        <v>0</v>
      </c>
      <c r="AC68" s="202">
        <v>4.38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8.44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5.33</v>
      </c>
      <c r="E69" s="202">
        <v>0</v>
      </c>
      <c r="F69" s="202">
        <v>0</v>
      </c>
      <c r="G69" s="202">
        <v>0</v>
      </c>
      <c r="H69" s="202">
        <v>0</v>
      </c>
      <c r="I69" s="202">
        <v>17.54</v>
      </c>
      <c r="J69" s="202">
        <v>4.7300000000000004</v>
      </c>
      <c r="K69" s="202">
        <v>27.65</v>
      </c>
      <c r="L69" s="202">
        <v>45.94</v>
      </c>
      <c r="M69" s="202">
        <v>0</v>
      </c>
      <c r="N69" s="202">
        <v>1.04</v>
      </c>
      <c r="O69" s="202">
        <v>1.74</v>
      </c>
      <c r="P69" s="202">
        <v>2.34</v>
      </c>
      <c r="Q69" s="202">
        <v>3.61</v>
      </c>
      <c r="R69" s="202">
        <v>5.94</v>
      </c>
      <c r="S69" s="202">
        <v>3.8</v>
      </c>
      <c r="T69" s="202">
        <v>0</v>
      </c>
      <c r="U69" s="202">
        <v>10.06</v>
      </c>
      <c r="V69" s="202">
        <v>3.76</v>
      </c>
      <c r="W69" s="202">
        <v>3.73</v>
      </c>
      <c r="X69" s="202">
        <v>12.99</v>
      </c>
      <c r="Y69" s="202">
        <v>0</v>
      </c>
      <c r="Z69" s="202">
        <v>35.92</v>
      </c>
      <c r="AA69" s="202">
        <v>0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5.62</v>
      </c>
      <c r="AJ69" s="202">
        <v>0</v>
      </c>
      <c r="AK69" s="202">
        <v>8.4700000000000006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5.33</v>
      </c>
      <c r="E70" s="202">
        <v>0</v>
      </c>
      <c r="F70" s="202">
        <v>0</v>
      </c>
      <c r="G70" s="202">
        <v>0</v>
      </c>
      <c r="H70" s="202">
        <v>0</v>
      </c>
      <c r="I70" s="202">
        <v>17.54</v>
      </c>
      <c r="J70" s="202">
        <v>4.7300000000000004</v>
      </c>
      <c r="K70" s="202">
        <v>27.65</v>
      </c>
      <c r="L70" s="202">
        <v>45.94</v>
      </c>
      <c r="M70" s="202">
        <v>0</v>
      </c>
      <c r="N70" s="202">
        <v>1.04</v>
      </c>
      <c r="O70" s="202">
        <v>1.74</v>
      </c>
      <c r="P70" s="202">
        <v>2.34</v>
      </c>
      <c r="Q70" s="202">
        <v>3.61</v>
      </c>
      <c r="R70" s="202">
        <v>5.94</v>
      </c>
      <c r="S70" s="202">
        <v>3.8</v>
      </c>
      <c r="T70" s="202">
        <v>0</v>
      </c>
      <c r="U70" s="202">
        <v>10.06</v>
      </c>
      <c r="V70" s="202">
        <v>5.27</v>
      </c>
      <c r="W70" s="202">
        <v>6.67</v>
      </c>
      <c r="X70" s="202">
        <v>22.99</v>
      </c>
      <c r="Y70" s="202">
        <v>0</v>
      </c>
      <c r="Z70" s="202">
        <v>35.92</v>
      </c>
      <c r="AA70" s="202">
        <v>0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5.62</v>
      </c>
      <c r="AJ70" s="202">
        <v>0</v>
      </c>
      <c r="AK70" s="202">
        <v>8.4700000000000006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5.33</v>
      </c>
      <c r="E71" s="202">
        <v>0</v>
      </c>
      <c r="F71" s="202">
        <v>0</v>
      </c>
      <c r="G71" s="202">
        <v>0</v>
      </c>
      <c r="H71" s="202">
        <v>0</v>
      </c>
      <c r="I71" s="202">
        <v>17.54</v>
      </c>
      <c r="J71" s="202">
        <v>4.7300000000000004</v>
      </c>
      <c r="K71" s="202">
        <v>27.65</v>
      </c>
      <c r="L71" s="202">
        <v>45.94</v>
      </c>
      <c r="M71" s="202">
        <v>0</v>
      </c>
      <c r="N71" s="202">
        <v>1.04</v>
      </c>
      <c r="O71" s="202">
        <v>1.74</v>
      </c>
      <c r="P71" s="202">
        <v>2.34</v>
      </c>
      <c r="Q71" s="202">
        <v>3.61</v>
      </c>
      <c r="R71" s="202">
        <v>5.94</v>
      </c>
      <c r="S71" s="202">
        <v>3.8</v>
      </c>
      <c r="T71" s="202">
        <v>0</v>
      </c>
      <c r="U71" s="202">
        <v>10.06</v>
      </c>
      <c r="V71" s="202">
        <v>5.27</v>
      </c>
      <c r="W71" s="202">
        <v>0.39</v>
      </c>
      <c r="X71" s="202">
        <v>1.29</v>
      </c>
      <c r="Y71" s="202">
        <v>0</v>
      </c>
      <c r="Z71" s="202">
        <v>35.92</v>
      </c>
      <c r="AA71" s="202">
        <v>0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6.75</v>
      </c>
      <c r="AJ71" s="202">
        <v>0</v>
      </c>
      <c r="AK71" s="202">
        <v>8.4700000000000006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5.33</v>
      </c>
      <c r="E72" s="202">
        <v>0</v>
      </c>
      <c r="F72" s="202">
        <v>0</v>
      </c>
      <c r="G72" s="202">
        <v>0</v>
      </c>
      <c r="H72" s="202">
        <v>0</v>
      </c>
      <c r="I72" s="202">
        <v>17.54</v>
      </c>
      <c r="J72" s="202">
        <v>4.7300000000000004</v>
      </c>
      <c r="K72" s="202">
        <v>27.65</v>
      </c>
      <c r="L72" s="202">
        <v>45.94</v>
      </c>
      <c r="M72" s="202">
        <v>0</v>
      </c>
      <c r="N72" s="202">
        <v>1.04</v>
      </c>
      <c r="O72" s="202">
        <v>1.74</v>
      </c>
      <c r="P72" s="202">
        <v>2.34</v>
      </c>
      <c r="Q72" s="202">
        <v>3.61</v>
      </c>
      <c r="R72" s="202">
        <v>5.94</v>
      </c>
      <c r="S72" s="202">
        <v>3.8</v>
      </c>
      <c r="T72" s="202">
        <v>0</v>
      </c>
      <c r="U72" s="202">
        <v>10.06</v>
      </c>
      <c r="V72" s="202">
        <v>0.18</v>
      </c>
      <c r="W72" s="202">
        <v>0.39</v>
      </c>
      <c r="X72" s="202">
        <v>1.29</v>
      </c>
      <c r="Y72" s="202">
        <v>0</v>
      </c>
      <c r="Z72" s="202">
        <v>35.92</v>
      </c>
      <c r="AA72" s="202">
        <v>0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6.75</v>
      </c>
      <c r="AJ72" s="202">
        <v>0</v>
      </c>
      <c r="AK72" s="202">
        <v>8.4700000000000006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5.33</v>
      </c>
      <c r="E73" s="202">
        <v>0</v>
      </c>
      <c r="F73" s="202">
        <v>0</v>
      </c>
      <c r="G73" s="202">
        <v>0</v>
      </c>
      <c r="H73" s="202">
        <v>0</v>
      </c>
      <c r="I73" s="202">
        <v>17.54</v>
      </c>
      <c r="J73" s="202">
        <v>4.7300000000000004</v>
      </c>
      <c r="K73" s="202">
        <v>27.65</v>
      </c>
      <c r="L73" s="202">
        <v>45.94</v>
      </c>
      <c r="M73" s="202">
        <v>0</v>
      </c>
      <c r="N73" s="202">
        <v>1.04</v>
      </c>
      <c r="O73" s="202">
        <v>1.74</v>
      </c>
      <c r="P73" s="202">
        <v>2.34</v>
      </c>
      <c r="Q73" s="202">
        <v>3.61</v>
      </c>
      <c r="R73" s="202">
        <v>5.94</v>
      </c>
      <c r="S73" s="202">
        <v>3.8</v>
      </c>
      <c r="T73" s="202">
        <v>0</v>
      </c>
      <c r="U73" s="202">
        <v>10.06</v>
      </c>
      <c r="V73" s="202">
        <v>0.18</v>
      </c>
      <c r="W73" s="202">
        <v>0.39</v>
      </c>
      <c r="X73" s="202">
        <v>1.29</v>
      </c>
      <c r="Y73" s="202">
        <v>0</v>
      </c>
      <c r="Z73" s="202">
        <v>35.92</v>
      </c>
      <c r="AA73" s="202">
        <v>0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6.75</v>
      </c>
      <c r="AJ73" s="202">
        <v>0</v>
      </c>
      <c r="AK73" s="202">
        <v>8.4700000000000006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5.33</v>
      </c>
      <c r="E74" s="202">
        <v>0</v>
      </c>
      <c r="F74" s="202">
        <v>0</v>
      </c>
      <c r="G74" s="202">
        <v>0</v>
      </c>
      <c r="H74" s="202">
        <v>0</v>
      </c>
      <c r="I74" s="202">
        <v>17.54</v>
      </c>
      <c r="J74" s="202">
        <v>4.7300000000000004</v>
      </c>
      <c r="K74" s="202">
        <v>27.65</v>
      </c>
      <c r="L74" s="202">
        <v>45.94</v>
      </c>
      <c r="M74" s="202">
        <v>0</v>
      </c>
      <c r="N74" s="202">
        <v>1.04</v>
      </c>
      <c r="O74" s="202">
        <v>1.74</v>
      </c>
      <c r="P74" s="202">
        <v>2.34</v>
      </c>
      <c r="Q74" s="202">
        <v>3.61</v>
      </c>
      <c r="R74" s="202">
        <v>5.94</v>
      </c>
      <c r="S74" s="202">
        <v>3.8</v>
      </c>
      <c r="T74" s="202">
        <v>0</v>
      </c>
      <c r="U74" s="202">
        <v>10.06</v>
      </c>
      <c r="V74" s="202">
        <v>0.18</v>
      </c>
      <c r="W74" s="202">
        <v>0.39</v>
      </c>
      <c r="X74" s="202">
        <v>1.29</v>
      </c>
      <c r="Y74" s="202">
        <v>0</v>
      </c>
      <c r="Z74" s="202">
        <v>35.92</v>
      </c>
      <c r="AA74" s="202">
        <v>0</v>
      </c>
      <c r="AB74" s="202">
        <v>0</v>
      </c>
      <c r="AC74" s="202">
        <v>11.67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6.75</v>
      </c>
      <c r="AJ74" s="202">
        <v>0</v>
      </c>
      <c r="AK74" s="202">
        <v>8.4700000000000006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5.33</v>
      </c>
      <c r="E75" s="202">
        <v>0</v>
      </c>
      <c r="F75" s="202">
        <v>0</v>
      </c>
      <c r="G75" s="202">
        <v>0</v>
      </c>
      <c r="H75" s="202">
        <v>0</v>
      </c>
      <c r="I75" s="202">
        <v>17.54</v>
      </c>
      <c r="J75" s="202">
        <v>4.7300000000000004</v>
      </c>
      <c r="K75" s="202">
        <v>24.32</v>
      </c>
      <c r="L75" s="202">
        <v>45.94</v>
      </c>
      <c r="M75" s="202">
        <v>0</v>
      </c>
      <c r="N75" s="202">
        <v>1.04</v>
      </c>
      <c r="O75" s="202">
        <v>1.74</v>
      </c>
      <c r="P75" s="202">
        <v>2.34</v>
      </c>
      <c r="Q75" s="202">
        <v>3.61</v>
      </c>
      <c r="R75" s="202">
        <v>5.94</v>
      </c>
      <c r="S75" s="202">
        <v>3.8</v>
      </c>
      <c r="T75" s="202">
        <v>0</v>
      </c>
      <c r="U75" s="202">
        <v>10.06</v>
      </c>
      <c r="V75" s="202">
        <v>0.18</v>
      </c>
      <c r="W75" s="202">
        <v>0.39</v>
      </c>
      <c r="X75" s="202">
        <v>1.29</v>
      </c>
      <c r="Y75" s="202">
        <v>0</v>
      </c>
      <c r="Z75" s="202">
        <v>35.92</v>
      </c>
      <c r="AA75" s="202">
        <v>0</v>
      </c>
      <c r="AB75" s="202">
        <v>0</v>
      </c>
      <c r="AC75" s="202">
        <v>11.67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6.75</v>
      </c>
      <c r="AJ75" s="202">
        <v>0</v>
      </c>
      <c r="AK75" s="202">
        <v>8.4700000000000006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5.33</v>
      </c>
      <c r="E76" s="202">
        <v>0</v>
      </c>
      <c r="F76" s="202">
        <v>0</v>
      </c>
      <c r="G76" s="202">
        <v>0</v>
      </c>
      <c r="H76" s="202">
        <v>0</v>
      </c>
      <c r="I76" s="202">
        <v>17.54</v>
      </c>
      <c r="J76" s="202">
        <v>4.7300000000000004</v>
      </c>
      <c r="K76" s="202">
        <v>24.32</v>
      </c>
      <c r="L76" s="202">
        <v>45.94</v>
      </c>
      <c r="M76" s="202">
        <v>0</v>
      </c>
      <c r="N76" s="202">
        <v>1.04</v>
      </c>
      <c r="O76" s="202">
        <v>1.74</v>
      </c>
      <c r="P76" s="202">
        <v>2.34</v>
      </c>
      <c r="Q76" s="202">
        <v>3.61</v>
      </c>
      <c r="R76" s="202">
        <v>5.94</v>
      </c>
      <c r="S76" s="202">
        <v>3.8</v>
      </c>
      <c r="T76" s="202">
        <v>0</v>
      </c>
      <c r="U76" s="202">
        <v>10.06</v>
      </c>
      <c r="V76" s="202">
        <v>0.18</v>
      </c>
      <c r="W76" s="202">
        <v>0.39</v>
      </c>
      <c r="X76" s="202">
        <v>1.29</v>
      </c>
      <c r="Y76" s="202">
        <v>0</v>
      </c>
      <c r="Z76" s="202">
        <v>35.92</v>
      </c>
      <c r="AA76" s="202">
        <v>0</v>
      </c>
      <c r="AB76" s="202">
        <v>0</v>
      </c>
      <c r="AC76" s="202">
        <v>11.67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6.75</v>
      </c>
      <c r="AJ76" s="202">
        <v>0</v>
      </c>
      <c r="AK76" s="202">
        <v>8.4700000000000006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5.33</v>
      </c>
      <c r="E77" s="202">
        <v>0</v>
      </c>
      <c r="F77" s="202">
        <v>0</v>
      </c>
      <c r="G77" s="202">
        <v>0</v>
      </c>
      <c r="H77" s="202">
        <v>0</v>
      </c>
      <c r="I77" s="202">
        <v>17.54</v>
      </c>
      <c r="J77" s="202">
        <v>4.7300000000000004</v>
      </c>
      <c r="K77" s="202">
        <v>24.32</v>
      </c>
      <c r="L77" s="202">
        <v>45.94</v>
      </c>
      <c r="M77" s="202">
        <v>0</v>
      </c>
      <c r="N77" s="202">
        <v>1.04</v>
      </c>
      <c r="O77" s="202">
        <v>1.74</v>
      </c>
      <c r="P77" s="202">
        <v>2.33</v>
      </c>
      <c r="Q77" s="202">
        <v>3.61</v>
      </c>
      <c r="R77" s="202">
        <v>5.94</v>
      </c>
      <c r="S77" s="202">
        <v>3.8</v>
      </c>
      <c r="T77" s="202">
        <v>0</v>
      </c>
      <c r="U77" s="202">
        <v>10.06</v>
      </c>
      <c r="V77" s="202">
        <v>0.18</v>
      </c>
      <c r="W77" s="202">
        <v>0.39</v>
      </c>
      <c r="X77" s="202">
        <v>1.29</v>
      </c>
      <c r="Y77" s="202">
        <v>0</v>
      </c>
      <c r="Z77" s="202">
        <v>35.92</v>
      </c>
      <c r="AA77" s="202">
        <v>0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6.75</v>
      </c>
      <c r="AJ77" s="202">
        <v>0</v>
      </c>
      <c r="AK77" s="202">
        <v>8.4700000000000006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0</v>
      </c>
      <c r="H78" s="202">
        <v>0</v>
      </c>
      <c r="I78" s="202">
        <v>17.54</v>
      </c>
      <c r="J78" s="202">
        <v>4.7300000000000004</v>
      </c>
      <c r="K78" s="202">
        <v>24.34</v>
      </c>
      <c r="L78" s="202">
        <v>45.94</v>
      </c>
      <c r="M78" s="202">
        <v>0</v>
      </c>
      <c r="N78" s="202">
        <v>1.04</v>
      </c>
      <c r="O78" s="202">
        <v>1.74</v>
      </c>
      <c r="P78" s="202">
        <v>2.33</v>
      </c>
      <c r="Q78" s="202">
        <v>3.61</v>
      </c>
      <c r="R78" s="202">
        <v>5.94</v>
      </c>
      <c r="S78" s="202">
        <v>3.8</v>
      </c>
      <c r="T78" s="202">
        <v>0</v>
      </c>
      <c r="U78" s="202">
        <v>10.06</v>
      </c>
      <c r="V78" s="202">
        <v>5.22</v>
      </c>
      <c r="W78" s="202">
        <v>0.39</v>
      </c>
      <c r="X78" s="202">
        <v>1.29</v>
      </c>
      <c r="Y78" s="202">
        <v>0</v>
      </c>
      <c r="Z78" s="202">
        <v>35.92</v>
      </c>
      <c r="AA78" s="202">
        <v>0</v>
      </c>
      <c r="AB78" s="202">
        <v>0</v>
      </c>
      <c r="AC78" s="202">
        <v>11.67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6.75</v>
      </c>
      <c r="AJ78" s="202">
        <v>0</v>
      </c>
      <c r="AK78" s="202">
        <v>8.4700000000000006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5.33</v>
      </c>
      <c r="E79" s="202">
        <v>0</v>
      </c>
      <c r="F79" s="202">
        <v>0</v>
      </c>
      <c r="G79" s="202">
        <v>0</v>
      </c>
      <c r="H79" s="202">
        <v>0</v>
      </c>
      <c r="I79" s="202">
        <v>17.54</v>
      </c>
      <c r="J79" s="202">
        <v>4.7300000000000004</v>
      </c>
      <c r="K79" s="202">
        <v>24.33</v>
      </c>
      <c r="L79" s="202">
        <v>36.35</v>
      </c>
      <c r="M79" s="202">
        <v>0</v>
      </c>
      <c r="N79" s="202">
        <v>1.04</v>
      </c>
      <c r="O79" s="202">
        <v>1.74</v>
      </c>
      <c r="P79" s="202">
        <v>2.33</v>
      </c>
      <c r="Q79" s="202">
        <v>3.61</v>
      </c>
      <c r="R79" s="202">
        <v>5.94</v>
      </c>
      <c r="S79" s="202">
        <v>3.8</v>
      </c>
      <c r="T79" s="202">
        <v>0</v>
      </c>
      <c r="U79" s="202">
        <v>9.8699999999999992</v>
      </c>
      <c r="V79" s="202">
        <v>5.22</v>
      </c>
      <c r="W79" s="202">
        <v>6.5</v>
      </c>
      <c r="X79" s="202">
        <v>27.81</v>
      </c>
      <c r="Y79" s="202">
        <v>0</v>
      </c>
      <c r="Z79" s="202">
        <v>2.4300000000000002</v>
      </c>
      <c r="AA79" s="202">
        <v>0</v>
      </c>
      <c r="AB79" s="202">
        <v>0</v>
      </c>
      <c r="AC79" s="202">
        <v>11.67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6.75</v>
      </c>
      <c r="AJ79" s="202">
        <v>0</v>
      </c>
      <c r="AK79" s="202">
        <v>8.4700000000000006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5.33</v>
      </c>
      <c r="E80" s="202">
        <v>0</v>
      </c>
      <c r="F80" s="202">
        <v>0</v>
      </c>
      <c r="G80" s="202">
        <v>0</v>
      </c>
      <c r="H80" s="202">
        <v>0</v>
      </c>
      <c r="I80" s="202">
        <v>17.54</v>
      </c>
      <c r="J80" s="202">
        <v>4.7300000000000004</v>
      </c>
      <c r="K80" s="202">
        <v>25.7</v>
      </c>
      <c r="L80" s="202">
        <v>45.94</v>
      </c>
      <c r="M80" s="202">
        <v>0</v>
      </c>
      <c r="N80" s="202">
        <v>1.04</v>
      </c>
      <c r="O80" s="202">
        <v>1.74</v>
      </c>
      <c r="P80" s="202">
        <v>2.33</v>
      </c>
      <c r="Q80" s="202">
        <v>3.61</v>
      </c>
      <c r="R80" s="202">
        <v>5.94</v>
      </c>
      <c r="S80" s="202">
        <v>3.8</v>
      </c>
      <c r="T80" s="202">
        <v>0</v>
      </c>
      <c r="U80" s="202">
        <v>9.8699999999999992</v>
      </c>
      <c r="V80" s="202">
        <v>5.22</v>
      </c>
      <c r="W80" s="202">
        <v>6.5</v>
      </c>
      <c r="X80" s="202">
        <v>27.81</v>
      </c>
      <c r="Y80" s="202">
        <v>0</v>
      </c>
      <c r="Z80" s="202">
        <v>2.4300000000000002</v>
      </c>
      <c r="AA80" s="202">
        <v>0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6.75</v>
      </c>
      <c r="AJ80" s="202">
        <v>0</v>
      </c>
      <c r="AK80" s="202">
        <v>8.4700000000000006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5.33</v>
      </c>
      <c r="E81" s="202">
        <v>0</v>
      </c>
      <c r="F81" s="202">
        <v>0</v>
      </c>
      <c r="G81" s="202">
        <v>0</v>
      </c>
      <c r="H81" s="202">
        <v>0</v>
      </c>
      <c r="I81" s="202">
        <v>17.54</v>
      </c>
      <c r="J81" s="202">
        <v>4.7300000000000004</v>
      </c>
      <c r="K81" s="202">
        <v>27.65</v>
      </c>
      <c r="L81" s="202">
        <v>45.94</v>
      </c>
      <c r="M81" s="202">
        <v>0</v>
      </c>
      <c r="N81" s="202">
        <v>1.04</v>
      </c>
      <c r="O81" s="202">
        <v>1.74</v>
      </c>
      <c r="P81" s="202">
        <v>2.33</v>
      </c>
      <c r="Q81" s="202">
        <v>3.61</v>
      </c>
      <c r="R81" s="202">
        <v>5.94</v>
      </c>
      <c r="S81" s="202">
        <v>3.8</v>
      </c>
      <c r="T81" s="202">
        <v>0</v>
      </c>
      <c r="U81" s="202">
        <v>9.8699999999999992</v>
      </c>
      <c r="V81" s="202">
        <v>5.22</v>
      </c>
      <c r="W81" s="202">
        <v>6.5</v>
      </c>
      <c r="X81" s="202">
        <v>27.81</v>
      </c>
      <c r="Y81" s="202">
        <v>0</v>
      </c>
      <c r="Z81" s="202">
        <v>2.4300000000000002</v>
      </c>
      <c r="AA81" s="202">
        <v>0</v>
      </c>
      <c r="AB81" s="202">
        <v>0</v>
      </c>
      <c r="AC81" s="202">
        <v>11.67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6.75</v>
      </c>
      <c r="AJ81" s="202">
        <v>0</v>
      </c>
      <c r="AK81" s="202">
        <v>8.4700000000000006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5.33</v>
      </c>
      <c r="E82" s="202">
        <v>0</v>
      </c>
      <c r="F82" s="202">
        <v>0</v>
      </c>
      <c r="G82" s="202">
        <v>0</v>
      </c>
      <c r="H82" s="202">
        <v>0</v>
      </c>
      <c r="I82" s="202">
        <v>17.54</v>
      </c>
      <c r="J82" s="202">
        <v>4.7300000000000004</v>
      </c>
      <c r="K82" s="202">
        <v>27.65</v>
      </c>
      <c r="L82" s="202">
        <v>45.94</v>
      </c>
      <c r="M82" s="202">
        <v>0</v>
      </c>
      <c r="N82" s="202">
        <v>1.04</v>
      </c>
      <c r="O82" s="202">
        <v>1.74</v>
      </c>
      <c r="P82" s="202">
        <v>2.33</v>
      </c>
      <c r="Q82" s="202">
        <v>3.61</v>
      </c>
      <c r="R82" s="202">
        <v>5.94</v>
      </c>
      <c r="S82" s="202">
        <v>3.8</v>
      </c>
      <c r="T82" s="202">
        <v>0</v>
      </c>
      <c r="U82" s="202">
        <v>9.8699999999999992</v>
      </c>
      <c r="V82" s="202">
        <v>5.22</v>
      </c>
      <c r="W82" s="202">
        <v>6.5</v>
      </c>
      <c r="X82" s="202">
        <v>27.81</v>
      </c>
      <c r="Y82" s="202">
        <v>0</v>
      </c>
      <c r="Z82" s="202">
        <v>2.4300000000000002</v>
      </c>
      <c r="AA82" s="202">
        <v>0</v>
      </c>
      <c r="AB82" s="202">
        <v>0</v>
      </c>
      <c r="AC82" s="202">
        <v>4.38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8.4700000000000006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5.33</v>
      </c>
      <c r="E83" s="202">
        <v>0</v>
      </c>
      <c r="F83" s="202">
        <v>0</v>
      </c>
      <c r="G83" s="202">
        <v>0</v>
      </c>
      <c r="H83" s="202">
        <v>0</v>
      </c>
      <c r="I83" s="202">
        <v>17.54</v>
      </c>
      <c r="J83" s="202">
        <v>4.7300000000000004</v>
      </c>
      <c r="K83" s="202">
        <v>25.76</v>
      </c>
      <c r="L83" s="202">
        <v>45.94</v>
      </c>
      <c r="M83" s="202">
        <v>0</v>
      </c>
      <c r="N83" s="202">
        <v>1.04</v>
      </c>
      <c r="O83" s="202">
        <v>1.74</v>
      </c>
      <c r="P83" s="202">
        <v>2.33</v>
      </c>
      <c r="Q83" s="202">
        <v>3.61</v>
      </c>
      <c r="R83" s="202">
        <v>5.94</v>
      </c>
      <c r="S83" s="202">
        <v>3.8</v>
      </c>
      <c r="T83" s="202">
        <v>0</v>
      </c>
      <c r="U83" s="202">
        <v>9.8699999999999992</v>
      </c>
      <c r="V83" s="202">
        <v>5.22</v>
      </c>
      <c r="W83" s="202">
        <v>6.5</v>
      </c>
      <c r="X83" s="202">
        <v>27.81</v>
      </c>
      <c r="Y83" s="202">
        <v>0</v>
      </c>
      <c r="Z83" s="202">
        <v>2.4300000000000002</v>
      </c>
      <c r="AA83" s="202">
        <v>0</v>
      </c>
      <c r="AB83" s="202">
        <v>0</v>
      </c>
      <c r="AC83" s="202">
        <v>4.38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8.4700000000000006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5.33</v>
      </c>
      <c r="E84" s="202">
        <v>0</v>
      </c>
      <c r="F84" s="202">
        <v>0</v>
      </c>
      <c r="G84" s="202">
        <v>0</v>
      </c>
      <c r="H84" s="202">
        <v>0</v>
      </c>
      <c r="I84" s="202">
        <v>17.54</v>
      </c>
      <c r="J84" s="202">
        <v>4.7300000000000004</v>
      </c>
      <c r="K84" s="202">
        <v>27.65</v>
      </c>
      <c r="L84" s="202">
        <v>45.94</v>
      </c>
      <c r="M84" s="202">
        <v>0</v>
      </c>
      <c r="N84" s="202">
        <v>1.04</v>
      </c>
      <c r="O84" s="202">
        <v>1.74</v>
      </c>
      <c r="P84" s="202">
        <v>2.33</v>
      </c>
      <c r="Q84" s="202">
        <v>3.61</v>
      </c>
      <c r="R84" s="202">
        <v>5.94</v>
      </c>
      <c r="S84" s="202">
        <v>3.8</v>
      </c>
      <c r="T84" s="202">
        <v>0</v>
      </c>
      <c r="U84" s="202">
        <v>9.8699999999999992</v>
      </c>
      <c r="V84" s="202">
        <v>5.22</v>
      </c>
      <c r="W84" s="202">
        <v>6.5</v>
      </c>
      <c r="X84" s="202">
        <v>27.81</v>
      </c>
      <c r="Y84" s="202">
        <v>0</v>
      </c>
      <c r="Z84" s="202">
        <v>2.4300000000000002</v>
      </c>
      <c r="AA84" s="202">
        <v>0</v>
      </c>
      <c r="AB84" s="202">
        <v>0</v>
      </c>
      <c r="AC84" s="202">
        <v>12.1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0.05</v>
      </c>
      <c r="AJ84" s="202">
        <v>0</v>
      </c>
      <c r="AK84" s="202">
        <v>8.4700000000000006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5.33</v>
      </c>
      <c r="E85" s="202">
        <v>0</v>
      </c>
      <c r="F85" s="202">
        <v>0</v>
      </c>
      <c r="G85" s="202">
        <v>0</v>
      </c>
      <c r="H85" s="202">
        <v>0</v>
      </c>
      <c r="I85" s="202">
        <v>17.54</v>
      </c>
      <c r="J85" s="202">
        <v>4.7300000000000004</v>
      </c>
      <c r="K85" s="202">
        <v>27.65</v>
      </c>
      <c r="L85" s="202">
        <v>45.94</v>
      </c>
      <c r="M85" s="202">
        <v>0</v>
      </c>
      <c r="N85" s="202">
        <v>1.04</v>
      </c>
      <c r="O85" s="202">
        <v>1.74</v>
      </c>
      <c r="P85" s="202">
        <v>2.33</v>
      </c>
      <c r="Q85" s="202">
        <v>3.61</v>
      </c>
      <c r="R85" s="202">
        <v>5.94</v>
      </c>
      <c r="S85" s="202">
        <v>3.8</v>
      </c>
      <c r="T85" s="202">
        <v>0</v>
      </c>
      <c r="U85" s="202">
        <v>9.52</v>
      </c>
      <c r="V85" s="202">
        <v>5.22</v>
      </c>
      <c r="W85" s="202">
        <v>6.5</v>
      </c>
      <c r="X85" s="202">
        <v>27.81</v>
      </c>
      <c r="Y85" s="202">
        <v>0</v>
      </c>
      <c r="Z85" s="202">
        <v>2.4300000000000002</v>
      </c>
      <c r="AA85" s="202">
        <v>0</v>
      </c>
      <c r="AB85" s="202">
        <v>0</v>
      </c>
      <c r="AC85" s="202">
        <v>4.38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0.05</v>
      </c>
      <c r="AJ85" s="202">
        <v>0</v>
      </c>
      <c r="AK85" s="202">
        <v>8.44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5.33</v>
      </c>
      <c r="E86" s="202">
        <v>0</v>
      </c>
      <c r="F86" s="202">
        <v>0</v>
      </c>
      <c r="G86" s="202">
        <v>0</v>
      </c>
      <c r="H86" s="202">
        <v>0</v>
      </c>
      <c r="I86" s="202">
        <v>17.54</v>
      </c>
      <c r="J86" s="202">
        <v>4.7300000000000004</v>
      </c>
      <c r="K86" s="202">
        <v>27.65</v>
      </c>
      <c r="L86" s="202">
        <v>45.94</v>
      </c>
      <c r="M86" s="202">
        <v>0</v>
      </c>
      <c r="N86" s="202">
        <v>1.04</v>
      </c>
      <c r="O86" s="202">
        <v>1.74</v>
      </c>
      <c r="P86" s="202">
        <v>2.33</v>
      </c>
      <c r="Q86" s="202">
        <v>3.61</v>
      </c>
      <c r="R86" s="202">
        <v>5.94</v>
      </c>
      <c r="S86" s="202">
        <v>3.8</v>
      </c>
      <c r="T86" s="202">
        <v>0</v>
      </c>
      <c r="U86" s="202">
        <v>9.19</v>
      </c>
      <c r="V86" s="202">
        <v>5.22</v>
      </c>
      <c r="W86" s="202">
        <v>6.5</v>
      </c>
      <c r="X86" s="202">
        <v>27.81</v>
      </c>
      <c r="Y86" s="202">
        <v>0</v>
      </c>
      <c r="Z86" s="202">
        <v>2.4300000000000002</v>
      </c>
      <c r="AA86" s="202">
        <v>0</v>
      </c>
      <c r="AB86" s="202">
        <v>0</v>
      </c>
      <c r="AC86" s="202">
        <v>4.38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0.05</v>
      </c>
      <c r="AJ86" s="202">
        <v>0</v>
      </c>
      <c r="AK86" s="202">
        <v>8.44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5.33</v>
      </c>
      <c r="E87" s="202">
        <v>0</v>
      </c>
      <c r="F87" s="202">
        <v>0</v>
      </c>
      <c r="G87" s="202">
        <v>0</v>
      </c>
      <c r="H87" s="202">
        <v>0</v>
      </c>
      <c r="I87" s="202">
        <v>17.54</v>
      </c>
      <c r="J87" s="202">
        <v>4.7300000000000004</v>
      </c>
      <c r="K87" s="202">
        <v>27.65</v>
      </c>
      <c r="L87" s="202">
        <v>45.94</v>
      </c>
      <c r="M87" s="202">
        <v>0</v>
      </c>
      <c r="N87" s="202">
        <v>1.04</v>
      </c>
      <c r="O87" s="202">
        <v>1.74</v>
      </c>
      <c r="P87" s="202">
        <v>2.33</v>
      </c>
      <c r="Q87" s="202">
        <v>3.61</v>
      </c>
      <c r="R87" s="202">
        <v>5.94</v>
      </c>
      <c r="S87" s="202">
        <v>3.8</v>
      </c>
      <c r="T87" s="202">
        <v>0</v>
      </c>
      <c r="U87" s="202">
        <v>9.19</v>
      </c>
      <c r="V87" s="202">
        <v>5.22</v>
      </c>
      <c r="W87" s="202">
        <v>0.39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12.1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6.75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5.33</v>
      </c>
      <c r="E88" s="202">
        <v>0</v>
      </c>
      <c r="F88" s="202">
        <v>0</v>
      </c>
      <c r="G88" s="202">
        <v>0</v>
      </c>
      <c r="H88" s="202">
        <v>0</v>
      </c>
      <c r="I88" s="202">
        <v>17.54</v>
      </c>
      <c r="J88" s="202">
        <v>4.7300000000000004</v>
      </c>
      <c r="K88" s="202">
        <v>27.65</v>
      </c>
      <c r="L88" s="202">
        <v>45.94</v>
      </c>
      <c r="M88" s="202">
        <v>0</v>
      </c>
      <c r="N88" s="202">
        <v>1.04</v>
      </c>
      <c r="O88" s="202">
        <v>1.74</v>
      </c>
      <c r="P88" s="202">
        <v>2.33</v>
      </c>
      <c r="Q88" s="202">
        <v>3.61</v>
      </c>
      <c r="R88" s="202">
        <v>5.94</v>
      </c>
      <c r="S88" s="202">
        <v>3.8</v>
      </c>
      <c r="T88" s="202">
        <v>0</v>
      </c>
      <c r="U88" s="202">
        <v>9.19</v>
      </c>
      <c r="V88" s="202">
        <v>5.22</v>
      </c>
      <c r="W88" s="202">
        <v>0.39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12.1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6.75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5.33</v>
      </c>
      <c r="E89" s="202">
        <v>0</v>
      </c>
      <c r="F89" s="202">
        <v>0</v>
      </c>
      <c r="G89" s="202">
        <v>0</v>
      </c>
      <c r="H89" s="202">
        <v>0</v>
      </c>
      <c r="I89" s="202">
        <v>17.54</v>
      </c>
      <c r="J89" s="202">
        <v>4.7300000000000004</v>
      </c>
      <c r="K89" s="202">
        <v>1.78</v>
      </c>
      <c r="L89" s="202">
        <v>2.2400000000000002</v>
      </c>
      <c r="M89" s="202">
        <v>0</v>
      </c>
      <c r="N89" s="202">
        <v>1.04</v>
      </c>
      <c r="O89" s="202">
        <v>1.74</v>
      </c>
      <c r="P89" s="202">
        <v>2.34</v>
      </c>
      <c r="Q89" s="202">
        <v>0.19</v>
      </c>
      <c r="R89" s="202">
        <v>0.37</v>
      </c>
      <c r="S89" s="202">
        <v>0.23</v>
      </c>
      <c r="T89" s="202">
        <v>0</v>
      </c>
      <c r="U89" s="202">
        <v>9.19</v>
      </c>
      <c r="V89" s="202">
        <v>0.18</v>
      </c>
      <c r="W89" s="202">
        <v>0.39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12.1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6.75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5.33</v>
      </c>
      <c r="E90" s="202">
        <v>0</v>
      </c>
      <c r="F90" s="202">
        <v>0</v>
      </c>
      <c r="G90" s="202">
        <v>0</v>
      </c>
      <c r="H90" s="202">
        <v>0</v>
      </c>
      <c r="I90" s="202">
        <v>17.54</v>
      </c>
      <c r="J90" s="202">
        <v>4.7300000000000004</v>
      </c>
      <c r="K90" s="202">
        <v>1.78</v>
      </c>
      <c r="L90" s="202">
        <v>2.2400000000000002</v>
      </c>
      <c r="M90" s="202">
        <v>0</v>
      </c>
      <c r="N90" s="202">
        <v>1.04</v>
      </c>
      <c r="O90" s="202">
        <v>1.74</v>
      </c>
      <c r="P90" s="202">
        <v>2.34</v>
      </c>
      <c r="Q90" s="202">
        <v>0.19</v>
      </c>
      <c r="R90" s="202">
        <v>0.37</v>
      </c>
      <c r="S90" s="202">
        <v>0.23</v>
      </c>
      <c r="T90" s="202">
        <v>0</v>
      </c>
      <c r="U90" s="202">
        <v>9.19</v>
      </c>
      <c r="V90" s="202">
        <v>0.18</v>
      </c>
      <c r="W90" s="202">
        <v>0.39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4.38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0.05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5.33</v>
      </c>
      <c r="E91" s="202">
        <v>0</v>
      </c>
      <c r="F91" s="202">
        <v>0</v>
      </c>
      <c r="G91" s="202">
        <v>0</v>
      </c>
      <c r="H91" s="202">
        <v>0</v>
      </c>
      <c r="I91" s="202">
        <v>17.54</v>
      </c>
      <c r="J91" s="202">
        <v>4.7300000000000004</v>
      </c>
      <c r="K91" s="202">
        <v>1.78</v>
      </c>
      <c r="L91" s="202">
        <v>2.2400000000000002</v>
      </c>
      <c r="M91" s="202">
        <v>0</v>
      </c>
      <c r="N91" s="202">
        <v>1.04</v>
      </c>
      <c r="O91" s="202">
        <v>1.74</v>
      </c>
      <c r="P91" s="202">
        <v>2.34</v>
      </c>
      <c r="Q91" s="202">
        <v>0.19</v>
      </c>
      <c r="R91" s="202">
        <v>0.37</v>
      </c>
      <c r="S91" s="202">
        <v>0.23</v>
      </c>
      <c r="T91" s="202">
        <v>0</v>
      </c>
      <c r="U91" s="202">
        <v>9.19</v>
      </c>
      <c r="V91" s="202">
        <v>0.18</v>
      </c>
      <c r="W91" s="202">
        <v>0.39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4.38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0.05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5.33</v>
      </c>
      <c r="E92" s="202">
        <v>0</v>
      </c>
      <c r="F92" s="202">
        <v>0</v>
      </c>
      <c r="G92" s="202">
        <v>0</v>
      </c>
      <c r="H92" s="202">
        <v>0</v>
      </c>
      <c r="I92" s="202">
        <v>17.54</v>
      </c>
      <c r="J92" s="202">
        <v>4.7300000000000004</v>
      </c>
      <c r="K92" s="202">
        <v>1.78</v>
      </c>
      <c r="L92" s="202">
        <v>2.2400000000000002</v>
      </c>
      <c r="M92" s="202">
        <v>0</v>
      </c>
      <c r="N92" s="202">
        <v>1.04</v>
      </c>
      <c r="O92" s="202">
        <v>1.74</v>
      </c>
      <c r="P92" s="202">
        <v>2.34</v>
      </c>
      <c r="Q92" s="202">
        <v>0.19</v>
      </c>
      <c r="R92" s="202">
        <v>0.37</v>
      </c>
      <c r="S92" s="202">
        <v>0.23</v>
      </c>
      <c r="T92" s="202">
        <v>0</v>
      </c>
      <c r="U92" s="202">
        <v>9.19</v>
      </c>
      <c r="V92" s="202">
        <v>0.18</v>
      </c>
      <c r="W92" s="202">
        <v>0.39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4.38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0.05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5.33</v>
      </c>
      <c r="E93" s="202">
        <v>0</v>
      </c>
      <c r="F93" s="202">
        <v>0</v>
      </c>
      <c r="G93" s="202">
        <v>0</v>
      </c>
      <c r="H93" s="202">
        <v>0</v>
      </c>
      <c r="I93" s="202">
        <v>17.54</v>
      </c>
      <c r="J93" s="202">
        <v>4.7300000000000004</v>
      </c>
      <c r="K93" s="202">
        <v>1.78</v>
      </c>
      <c r="L93" s="202">
        <v>2.2400000000000002</v>
      </c>
      <c r="M93" s="202">
        <v>0</v>
      </c>
      <c r="N93" s="202">
        <v>1.04</v>
      </c>
      <c r="O93" s="202">
        <v>1.74</v>
      </c>
      <c r="P93" s="202">
        <v>2.34</v>
      </c>
      <c r="Q93" s="202">
        <v>0.19</v>
      </c>
      <c r="R93" s="202">
        <v>0.37</v>
      </c>
      <c r="S93" s="202">
        <v>0.23</v>
      </c>
      <c r="T93" s="202">
        <v>0</v>
      </c>
      <c r="U93" s="202">
        <v>9.19</v>
      </c>
      <c r="V93" s="202">
        <v>0.18</v>
      </c>
      <c r="W93" s="202">
        <v>0.39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12.1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6.75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5.33</v>
      </c>
      <c r="E94" s="202">
        <v>0</v>
      </c>
      <c r="F94" s="202">
        <v>0</v>
      </c>
      <c r="G94" s="202">
        <v>0</v>
      </c>
      <c r="H94" s="202">
        <v>0</v>
      </c>
      <c r="I94" s="202">
        <v>17.54</v>
      </c>
      <c r="J94" s="202">
        <v>4.7300000000000004</v>
      </c>
      <c r="K94" s="202">
        <v>1.78</v>
      </c>
      <c r="L94" s="202">
        <v>2.2400000000000002</v>
      </c>
      <c r="M94" s="202">
        <v>0</v>
      </c>
      <c r="N94" s="202">
        <v>1.04</v>
      </c>
      <c r="O94" s="202">
        <v>1.74</v>
      </c>
      <c r="P94" s="202">
        <v>2.34</v>
      </c>
      <c r="Q94" s="202">
        <v>0.19</v>
      </c>
      <c r="R94" s="202">
        <v>0.37</v>
      </c>
      <c r="S94" s="202">
        <v>0.23</v>
      </c>
      <c r="T94" s="202">
        <v>0</v>
      </c>
      <c r="U94" s="202">
        <v>9.19</v>
      </c>
      <c r="V94" s="202">
        <v>0.18</v>
      </c>
      <c r="W94" s="202">
        <v>0.39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12.1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6.75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5.33</v>
      </c>
      <c r="E95" s="202">
        <v>0</v>
      </c>
      <c r="F95" s="202">
        <v>0</v>
      </c>
      <c r="G95" s="202">
        <v>0</v>
      </c>
      <c r="H95" s="202">
        <v>0</v>
      </c>
      <c r="I95" s="202">
        <v>17.54</v>
      </c>
      <c r="J95" s="202">
        <v>4.7300000000000004</v>
      </c>
      <c r="K95" s="202">
        <v>1.78</v>
      </c>
      <c r="L95" s="202">
        <v>2.2400000000000002</v>
      </c>
      <c r="M95" s="202">
        <v>0</v>
      </c>
      <c r="N95" s="202">
        <v>1.04</v>
      </c>
      <c r="O95" s="202">
        <v>1.74</v>
      </c>
      <c r="P95" s="202">
        <v>2.34</v>
      </c>
      <c r="Q95" s="202">
        <v>0.19</v>
      </c>
      <c r="R95" s="202">
        <v>0.37</v>
      </c>
      <c r="S95" s="202">
        <v>0.23</v>
      </c>
      <c r="T95" s="202">
        <v>0</v>
      </c>
      <c r="U95" s="202">
        <v>9.19</v>
      </c>
      <c r="V95" s="202">
        <v>0.18</v>
      </c>
      <c r="W95" s="202">
        <v>0.39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12.03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6.75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5.33</v>
      </c>
      <c r="E96" s="202">
        <v>0</v>
      </c>
      <c r="F96" s="202">
        <v>0</v>
      </c>
      <c r="G96" s="202">
        <v>0</v>
      </c>
      <c r="H96" s="202">
        <v>0</v>
      </c>
      <c r="I96" s="202">
        <v>17.54</v>
      </c>
      <c r="J96" s="202">
        <v>4.7300000000000004</v>
      </c>
      <c r="K96" s="202">
        <v>1.78</v>
      </c>
      <c r="L96" s="202">
        <v>2.2400000000000002</v>
      </c>
      <c r="M96" s="202">
        <v>0</v>
      </c>
      <c r="N96" s="202">
        <v>1.04</v>
      </c>
      <c r="O96" s="202">
        <v>1.74</v>
      </c>
      <c r="P96" s="202">
        <v>2.34</v>
      </c>
      <c r="Q96" s="202">
        <v>0.19</v>
      </c>
      <c r="R96" s="202">
        <v>0.37</v>
      </c>
      <c r="S96" s="202">
        <v>0.23</v>
      </c>
      <c r="T96" s="202">
        <v>0</v>
      </c>
      <c r="U96" s="202">
        <v>9.19</v>
      </c>
      <c r="V96" s="202">
        <v>0.18</v>
      </c>
      <c r="W96" s="202">
        <v>0.39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12.03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6.75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5.33</v>
      </c>
      <c r="E97" s="202">
        <v>0</v>
      </c>
      <c r="F97" s="202">
        <v>0</v>
      </c>
      <c r="G97" s="202">
        <v>0</v>
      </c>
      <c r="H97" s="202">
        <v>0</v>
      </c>
      <c r="I97" s="202">
        <v>17.54</v>
      </c>
      <c r="J97" s="202">
        <v>4.7300000000000004</v>
      </c>
      <c r="K97" s="202">
        <v>28.48</v>
      </c>
      <c r="L97" s="202">
        <v>46.6</v>
      </c>
      <c r="M97" s="202">
        <v>0</v>
      </c>
      <c r="N97" s="202">
        <v>1.04</v>
      </c>
      <c r="O97" s="202">
        <v>1.74</v>
      </c>
      <c r="P97" s="202">
        <v>2.34</v>
      </c>
      <c r="Q97" s="202">
        <v>4.57</v>
      </c>
      <c r="R97" s="202">
        <v>8.84</v>
      </c>
      <c r="S97" s="202">
        <v>5.73</v>
      </c>
      <c r="T97" s="202">
        <v>0</v>
      </c>
      <c r="U97" s="202">
        <v>9.19</v>
      </c>
      <c r="V97" s="202">
        <v>5.27</v>
      </c>
      <c r="W97" s="202">
        <v>0.39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12.03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6.75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5.33</v>
      </c>
      <c r="E98" s="202">
        <v>0</v>
      </c>
      <c r="F98" s="202">
        <v>0</v>
      </c>
      <c r="G98" s="202">
        <v>0</v>
      </c>
      <c r="H98" s="202">
        <v>0</v>
      </c>
      <c r="I98" s="202">
        <v>17.54</v>
      </c>
      <c r="J98" s="202">
        <v>4.7300000000000004</v>
      </c>
      <c r="K98" s="202">
        <v>28.48</v>
      </c>
      <c r="L98" s="202">
        <v>46.6</v>
      </c>
      <c r="M98" s="202">
        <v>0</v>
      </c>
      <c r="N98" s="202">
        <v>1.04</v>
      </c>
      <c r="O98" s="202">
        <v>1.74</v>
      </c>
      <c r="P98" s="202">
        <v>2.34</v>
      </c>
      <c r="Q98" s="202">
        <v>4.57</v>
      </c>
      <c r="R98" s="202">
        <v>8.84</v>
      </c>
      <c r="S98" s="202">
        <v>5.73</v>
      </c>
      <c r="T98" s="202">
        <v>0</v>
      </c>
      <c r="U98" s="202">
        <v>9.19</v>
      </c>
      <c r="V98" s="202">
        <v>5.27</v>
      </c>
      <c r="W98" s="202">
        <v>0.39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12.03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6.75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0.12791999999999987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0.4279399999999996</v>
      </c>
      <c r="J99">
        <f t="shared" si="0"/>
        <v>0.10074000000000019</v>
      </c>
      <c r="K99">
        <f t="shared" si="0"/>
        <v>0.58686250000000018</v>
      </c>
      <c r="L99">
        <f t="shared" si="0"/>
        <v>1.0033274999999993</v>
      </c>
      <c r="M99">
        <f t="shared" si="0"/>
        <v>0</v>
      </c>
      <c r="N99">
        <f t="shared" si="0"/>
        <v>2.4960000000000045E-2</v>
      </c>
      <c r="O99">
        <f t="shared" si="0"/>
        <v>7.3157500000000084E-2</v>
      </c>
      <c r="P99">
        <f t="shared" si="0"/>
        <v>5.6010000000000094E-2</v>
      </c>
      <c r="Q99">
        <f t="shared" si="0"/>
        <v>7.7325000000000102E-2</v>
      </c>
      <c r="R99">
        <f t="shared" si="0"/>
        <v>0.12910999999999997</v>
      </c>
      <c r="S99">
        <f t="shared" si="0"/>
        <v>8.2247500000000029E-2</v>
      </c>
      <c r="T99">
        <f t="shared" si="0"/>
        <v>0</v>
      </c>
      <c r="U99">
        <f t="shared" si="0"/>
        <v>0.23819249999999986</v>
      </c>
      <c r="V99">
        <f t="shared" si="0"/>
        <v>0.10583500000000005</v>
      </c>
      <c r="W99">
        <f t="shared" si="0"/>
        <v>0.11710749999999996</v>
      </c>
      <c r="X99">
        <f t="shared" si="0"/>
        <v>0.43936249999999977</v>
      </c>
      <c r="Y99">
        <f t="shared" si="0"/>
        <v>0</v>
      </c>
      <c r="Z99">
        <f t="shared" si="0"/>
        <v>0.68827499999999986</v>
      </c>
      <c r="AA99">
        <f t="shared" si="0"/>
        <v>0</v>
      </c>
      <c r="AB99">
        <f t="shared" si="0"/>
        <v>0</v>
      </c>
      <c r="AC99">
        <f t="shared" si="0"/>
        <v>0.24895999999999974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0.12325250000000004</v>
      </c>
      <c r="AJ99">
        <f t="shared" si="0"/>
        <v>0</v>
      </c>
      <c r="AK99">
        <f t="shared" si="0"/>
        <v>0.18139000000000041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2.5499999999999998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2.5499999999999998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2.5499999999999998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2.5499999999999998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2.5499999999999998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3.27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2.5499999999999998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2.5499999999999998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2.5499999999999998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2.5499999999999998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2.5499999999999998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2.5499999999999998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2.5499999999999998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3.29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2.5499999999999998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2.5499999999999998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2.5499999999999998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2.5499999999999998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2.5499999999999998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2.5499999999999998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2.5499999999999998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2.5499999999999998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2.5499999999999998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2.5499999999999998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2.5499999999999998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2.5499999999999998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2.5499999999999998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2.5499999999999998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2.5499999999999998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2.5499999999999998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2.5499999999999998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2.5499999999999998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2.5499999999999998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2.5499999999999998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2.5499999999999998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2.5499999999999998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2.5499999999999998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2.5499999999999998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2.5499999999999998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2.5499999999999998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2.12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2.12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2.12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2.12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2.73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2.73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2.73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2.73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2.73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2.73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2.73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10.91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2.12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2.12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2.73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2.73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2.12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2.12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2.5499999999999998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2.5499999999999998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2.5499999999999998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2.5499999999999998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2.5499999999999998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2.5499999999999998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2.5499999999999998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2.5499999999999998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2.5499999999999998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2.5499999999999998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2.5499999999999998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3.28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3.28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3.27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3.27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3.27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2.5499999999999998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2.5499999999999998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2.5499999999999998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3.27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3.27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3.27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2.5499999999999998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2.5499999999999998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2.5499999999999998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2.5499999999999998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2.5499999999999998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2.5499999999999998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6.3570000000000071E-2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12.73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12.73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12.73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12.73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12.73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2.46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16.36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12.73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12.73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12.73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12.73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12.73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12.73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12.73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2.46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16.36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12.73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12.73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12.73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12.73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12.73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12.73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12.73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12.73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12.73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12.73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12.73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12.73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12.73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12.73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12.73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12.73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12.72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12.73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12.73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12.73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12.72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12.72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12.73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12.73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12.73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12.73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10.61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10.61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10.61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10.61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10.61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10.61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13.66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13.66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13.66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13.66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13.66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13.66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10.61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10.61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10.61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10.61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10.61</v>
      </c>
      <c r="AJ59" s="202">
        <v>0</v>
      </c>
      <c r="AK59" s="202">
        <v>2.12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10.61</v>
      </c>
      <c r="AJ60" s="202">
        <v>0</v>
      </c>
      <c r="AK60" s="202">
        <v>2.12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10.61</v>
      </c>
      <c r="AJ61" s="202">
        <v>0</v>
      </c>
      <c r="AK61" s="202">
        <v>2.12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10.61</v>
      </c>
      <c r="AJ62" s="202">
        <v>0</v>
      </c>
      <c r="AK62" s="202">
        <v>2.12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13.66</v>
      </c>
      <c r="AJ63" s="202">
        <v>0</v>
      </c>
      <c r="AK63" s="202">
        <v>2.12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3.34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13.66</v>
      </c>
      <c r="AJ64" s="202">
        <v>0</v>
      </c>
      <c r="AK64" s="202">
        <v>2.12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10.61</v>
      </c>
      <c r="AJ65" s="202">
        <v>0</v>
      </c>
      <c r="AK65" s="202">
        <v>2.12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10.61</v>
      </c>
      <c r="AJ66" s="202">
        <v>0</v>
      </c>
      <c r="AK66" s="202">
        <v>2.12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2.5499999999999998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13.66</v>
      </c>
      <c r="AJ67" s="202">
        <v>0</v>
      </c>
      <c r="AK67" s="202">
        <v>2.12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2.5499999999999998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13.66</v>
      </c>
      <c r="AJ68" s="202">
        <v>0</v>
      </c>
      <c r="AK68" s="202">
        <v>2.12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10.61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10.61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12.73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12.73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12.73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12.73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12.73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12.73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12.73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12.73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12.73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12.73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12.73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2.5499999999999998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16.39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2.5499999999999998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16.39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16.36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2.5499999999999998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16.36</v>
      </c>
      <c r="AJ85" s="202">
        <v>0</v>
      </c>
      <c r="AK85" s="202">
        <v>2.12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2.5499999999999998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16.36</v>
      </c>
      <c r="AJ86" s="202">
        <v>0</v>
      </c>
      <c r="AK86" s="202">
        <v>2.12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12.73</v>
      </c>
      <c r="AJ87" s="202">
        <v>0</v>
      </c>
      <c r="AK87" s="202">
        <v>2.12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12.73</v>
      </c>
      <c r="AJ88" s="202">
        <v>0</v>
      </c>
      <c r="AK88" s="202">
        <v>2.12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12.73</v>
      </c>
      <c r="AJ89" s="202">
        <v>0</v>
      </c>
      <c r="AK89" s="202">
        <v>2.12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2.5499999999999998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16.36</v>
      </c>
      <c r="AJ90" s="202">
        <v>0</v>
      </c>
      <c r="AK90" s="202">
        <v>2.12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2.5499999999999998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16.36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2.5499999999999998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16.36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12.73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12.73</v>
      </c>
      <c r="AJ94" s="202">
        <v>0</v>
      </c>
      <c r="AK94" s="202">
        <v>3.45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12.73</v>
      </c>
      <c r="AJ95" s="202">
        <v>0</v>
      </c>
      <c r="AK95" s="202">
        <v>3.45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12.73</v>
      </c>
      <c r="AJ96" s="202">
        <v>0</v>
      </c>
      <c r="AK96" s="202">
        <v>3.45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12.73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12.73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5.2392500000000078E-2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0.30738749999999998</v>
      </c>
      <c r="AJ99">
        <f t="shared" si="0"/>
        <v>0</v>
      </c>
      <c r="AK99">
        <f t="shared" si="0"/>
        <v>4.9182499999999969E-2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6.44</v>
      </c>
      <c r="E3" s="202">
        <v>0</v>
      </c>
      <c r="F3" s="202">
        <v>0</v>
      </c>
      <c r="G3" s="202">
        <v>0</v>
      </c>
      <c r="H3" s="202">
        <v>0</v>
      </c>
      <c r="I3" s="202">
        <v>21.18</v>
      </c>
      <c r="J3" s="202">
        <v>3.79</v>
      </c>
      <c r="K3" s="202">
        <v>0.1</v>
      </c>
      <c r="L3" s="202">
        <v>197</v>
      </c>
      <c r="M3" s="202">
        <v>0.87</v>
      </c>
      <c r="N3" s="202">
        <v>1.25</v>
      </c>
      <c r="O3" s="202">
        <v>0</v>
      </c>
      <c r="P3" s="202">
        <v>1.41</v>
      </c>
      <c r="Q3" s="202">
        <v>0.22</v>
      </c>
      <c r="R3" s="202">
        <v>0.45</v>
      </c>
      <c r="S3" s="202">
        <v>0.28000000000000003</v>
      </c>
      <c r="T3" s="202">
        <v>0</v>
      </c>
      <c r="U3" s="202">
        <v>2.21</v>
      </c>
      <c r="V3" s="202">
        <v>0.22</v>
      </c>
      <c r="W3" s="202">
        <v>0</v>
      </c>
      <c r="X3" s="202">
        <v>1.56</v>
      </c>
      <c r="Y3" s="202">
        <v>0</v>
      </c>
      <c r="Z3" s="202">
        <v>2.67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8.1</v>
      </c>
      <c r="AJ3" s="202">
        <v>0</v>
      </c>
      <c r="AK3" s="202">
        <v>13.31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6.44</v>
      </c>
      <c r="E4" s="202">
        <v>0</v>
      </c>
      <c r="F4" s="202">
        <v>0</v>
      </c>
      <c r="G4" s="202">
        <v>0</v>
      </c>
      <c r="H4" s="202">
        <v>0</v>
      </c>
      <c r="I4" s="202">
        <v>21.18</v>
      </c>
      <c r="J4" s="202">
        <v>3.79</v>
      </c>
      <c r="K4" s="202">
        <v>0.1</v>
      </c>
      <c r="L4" s="202">
        <v>197</v>
      </c>
      <c r="M4" s="202">
        <v>0.87</v>
      </c>
      <c r="N4" s="202">
        <v>1.25</v>
      </c>
      <c r="O4" s="202">
        <v>0</v>
      </c>
      <c r="P4" s="202">
        <v>1.41</v>
      </c>
      <c r="Q4" s="202">
        <v>0.22</v>
      </c>
      <c r="R4" s="202">
        <v>0.45</v>
      </c>
      <c r="S4" s="202">
        <v>0.28000000000000003</v>
      </c>
      <c r="T4" s="202">
        <v>0</v>
      </c>
      <c r="U4" s="202">
        <v>2.21</v>
      </c>
      <c r="V4" s="202">
        <v>0.22</v>
      </c>
      <c r="W4" s="202">
        <v>0</v>
      </c>
      <c r="X4" s="202">
        <v>1.56</v>
      </c>
      <c r="Y4" s="202">
        <v>0</v>
      </c>
      <c r="Z4" s="202">
        <v>2.67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8.1</v>
      </c>
      <c r="AJ4" s="202">
        <v>0</v>
      </c>
      <c r="AK4" s="202">
        <v>13.31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6.44</v>
      </c>
      <c r="E5" s="202">
        <v>0</v>
      </c>
      <c r="F5" s="202">
        <v>0</v>
      </c>
      <c r="G5" s="202">
        <v>0</v>
      </c>
      <c r="H5" s="202">
        <v>0</v>
      </c>
      <c r="I5" s="202">
        <v>21.18</v>
      </c>
      <c r="J5" s="202">
        <v>3.79</v>
      </c>
      <c r="K5" s="202">
        <v>0.1</v>
      </c>
      <c r="L5" s="202">
        <v>201.19</v>
      </c>
      <c r="M5" s="202">
        <v>0.87</v>
      </c>
      <c r="N5" s="202">
        <v>1.25</v>
      </c>
      <c r="O5" s="202">
        <v>0</v>
      </c>
      <c r="P5" s="202">
        <v>1.41</v>
      </c>
      <c r="Q5" s="202">
        <v>0.23</v>
      </c>
      <c r="R5" s="202">
        <v>3.07</v>
      </c>
      <c r="S5" s="202">
        <v>0.28000000000000003</v>
      </c>
      <c r="T5" s="202">
        <v>0</v>
      </c>
      <c r="U5" s="202">
        <v>2.21</v>
      </c>
      <c r="V5" s="202">
        <v>3.83</v>
      </c>
      <c r="W5" s="202">
        <v>0</v>
      </c>
      <c r="X5" s="202">
        <v>1.56</v>
      </c>
      <c r="Y5" s="202">
        <v>0</v>
      </c>
      <c r="Z5" s="202">
        <v>2.67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8.1</v>
      </c>
      <c r="AJ5" s="202">
        <v>0</v>
      </c>
      <c r="AK5" s="202">
        <v>13.31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6.44</v>
      </c>
      <c r="E6" s="202">
        <v>0</v>
      </c>
      <c r="F6" s="202">
        <v>0</v>
      </c>
      <c r="G6" s="202">
        <v>0</v>
      </c>
      <c r="H6" s="202">
        <v>0</v>
      </c>
      <c r="I6" s="202">
        <v>21.18</v>
      </c>
      <c r="J6" s="202">
        <v>3.79</v>
      </c>
      <c r="K6" s="202">
        <v>0.1</v>
      </c>
      <c r="L6" s="202">
        <v>201.19</v>
      </c>
      <c r="M6" s="202">
        <v>0.87</v>
      </c>
      <c r="N6" s="202">
        <v>1.25</v>
      </c>
      <c r="O6" s="202">
        <v>0</v>
      </c>
      <c r="P6" s="202">
        <v>1.41</v>
      </c>
      <c r="Q6" s="202">
        <v>0.23</v>
      </c>
      <c r="R6" s="202">
        <v>0.45</v>
      </c>
      <c r="S6" s="202">
        <v>0.28000000000000003</v>
      </c>
      <c r="T6" s="202">
        <v>0</v>
      </c>
      <c r="U6" s="202">
        <v>2.21</v>
      </c>
      <c r="V6" s="202">
        <v>3.83</v>
      </c>
      <c r="W6" s="202">
        <v>0</v>
      </c>
      <c r="X6" s="202">
        <v>1.56</v>
      </c>
      <c r="Y6" s="202">
        <v>0</v>
      </c>
      <c r="Z6" s="202">
        <v>2.67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8.1</v>
      </c>
      <c r="AJ6" s="202">
        <v>0</v>
      </c>
      <c r="AK6" s="202">
        <v>13.31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6.44</v>
      </c>
      <c r="E7" s="202">
        <v>0</v>
      </c>
      <c r="F7" s="202">
        <v>0</v>
      </c>
      <c r="G7" s="202">
        <v>0</v>
      </c>
      <c r="H7" s="202">
        <v>0</v>
      </c>
      <c r="I7" s="202">
        <v>21.18</v>
      </c>
      <c r="J7" s="202">
        <v>3.79</v>
      </c>
      <c r="K7" s="202">
        <v>0.1</v>
      </c>
      <c r="L7" s="202">
        <v>201.19</v>
      </c>
      <c r="M7" s="202">
        <v>0.87</v>
      </c>
      <c r="N7" s="202">
        <v>1.25</v>
      </c>
      <c r="O7" s="202">
        <v>0</v>
      </c>
      <c r="P7" s="202">
        <v>1.41</v>
      </c>
      <c r="Q7" s="202">
        <v>0.23</v>
      </c>
      <c r="R7" s="202">
        <v>0.45</v>
      </c>
      <c r="S7" s="202">
        <v>0.28000000000000003</v>
      </c>
      <c r="T7" s="202">
        <v>0</v>
      </c>
      <c r="U7" s="202">
        <v>2.21</v>
      </c>
      <c r="V7" s="202">
        <v>0.22</v>
      </c>
      <c r="W7" s="202">
        <v>0</v>
      </c>
      <c r="X7" s="202">
        <v>1.56</v>
      </c>
      <c r="Y7" s="202">
        <v>0</v>
      </c>
      <c r="Z7" s="202">
        <v>2.67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8.1</v>
      </c>
      <c r="AJ7" s="202">
        <v>0</v>
      </c>
      <c r="AK7" s="202">
        <v>13.31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6.44</v>
      </c>
      <c r="E8" s="202">
        <v>0</v>
      </c>
      <c r="F8" s="202">
        <v>0</v>
      </c>
      <c r="G8" s="202">
        <v>0</v>
      </c>
      <c r="H8" s="202">
        <v>0</v>
      </c>
      <c r="I8" s="202">
        <v>21.18</v>
      </c>
      <c r="J8" s="202">
        <v>3.79</v>
      </c>
      <c r="K8" s="202">
        <v>2.95</v>
      </c>
      <c r="L8" s="202">
        <v>201.19</v>
      </c>
      <c r="M8" s="202">
        <v>0.87</v>
      </c>
      <c r="N8" s="202">
        <v>1.25</v>
      </c>
      <c r="O8" s="202">
        <v>0</v>
      </c>
      <c r="P8" s="202">
        <v>1.41</v>
      </c>
      <c r="Q8" s="202">
        <v>0.23</v>
      </c>
      <c r="R8" s="202">
        <v>0.45</v>
      </c>
      <c r="S8" s="202">
        <v>0.28000000000000003</v>
      </c>
      <c r="T8" s="202">
        <v>0</v>
      </c>
      <c r="U8" s="202">
        <v>2.21</v>
      </c>
      <c r="V8" s="202">
        <v>0.22</v>
      </c>
      <c r="W8" s="202">
        <v>0</v>
      </c>
      <c r="X8" s="202">
        <v>1.56</v>
      </c>
      <c r="Y8" s="202">
        <v>0</v>
      </c>
      <c r="Z8" s="202">
        <v>48.72</v>
      </c>
      <c r="AA8" s="202">
        <v>0</v>
      </c>
      <c r="AB8" s="202">
        <v>0</v>
      </c>
      <c r="AC8" s="202">
        <v>15.13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10.41</v>
      </c>
      <c r="AJ8" s="202">
        <v>0</v>
      </c>
      <c r="AK8" s="202">
        <v>13.31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6.44</v>
      </c>
      <c r="E9" s="202">
        <v>0</v>
      </c>
      <c r="F9" s="202">
        <v>0</v>
      </c>
      <c r="G9" s="202">
        <v>0</v>
      </c>
      <c r="H9" s="202">
        <v>0</v>
      </c>
      <c r="I9" s="202">
        <v>21.18</v>
      </c>
      <c r="J9" s="202">
        <v>3.79</v>
      </c>
      <c r="K9" s="202">
        <v>1.52</v>
      </c>
      <c r="L9" s="202">
        <v>201.19</v>
      </c>
      <c r="M9" s="202">
        <v>0.87</v>
      </c>
      <c r="N9" s="202">
        <v>1.25</v>
      </c>
      <c r="O9" s="202">
        <v>0</v>
      </c>
      <c r="P9" s="202">
        <v>1.41</v>
      </c>
      <c r="Q9" s="202">
        <v>4.76</v>
      </c>
      <c r="R9" s="202">
        <v>10.11</v>
      </c>
      <c r="S9" s="202">
        <v>6.17</v>
      </c>
      <c r="T9" s="202">
        <v>0</v>
      </c>
      <c r="U9" s="202">
        <v>2.21</v>
      </c>
      <c r="V9" s="202">
        <v>0.22</v>
      </c>
      <c r="W9" s="202">
        <v>0</v>
      </c>
      <c r="X9" s="202">
        <v>1.56</v>
      </c>
      <c r="Y9" s="202">
        <v>0</v>
      </c>
      <c r="Z9" s="202">
        <v>48.72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8.1</v>
      </c>
      <c r="AJ9" s="202">
        <v>0</v>
      </c>
      <c r="AK9" s="202">
        <v>13.31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6.44</v>
      </c>
      <c r="E10" s="202">
        <v>0</v>
      </c>
      <c r="F10" s="202">
        <v>0</v>
      </c>
      <c r="G10" s="202">
        <v>0</v>
      </c>
      <c r="H10" s="202">
        <v>0</v>
      </c>
      <c r="I10" s="202">
        <v>21.18</v>
      </c>
      <c r="J10" s="202">
        <v>3.79</v>
      </c>
      <c r="K10" s="202">
        <v>1.52</v>
      </c>
      <c r="L10" s="202">
        <v>201.19</v>
      </c>
      <c r="M10" s="202">
        <v>0.87</v>
      </c>
      <c r="N10" s="202">
        <v>1.25</v>
      </c>
      <c r="O10" s="202">
        <v>0</v>
      </c>
      <c r="P10" s="202">
        <v>1.41</v>
      </c>
      <c r="Q10" s="202">
        <v>4.76</v>
      </c>
      <c r="R10" s="202">
        <v>10.11</v>
      </c>
      <c r="S10" s="202">
        <v>6.17</v>
      </c>
      <c r="T10" s="202">
        <v>0</v>
      </c>
      <c r="U10" s="202">
        <v>2.21</v>
      </c>
      <c r="V10" s="202">
        <v>6.36</v>
      </c>
      <c r="W10" s="202">
        <v>11.28</v>
      </c>
      <c r="X10" s="202">
        <v>25.95</v>
      </c>
      <c r="Y10" s="202">
        <v>0</v>
      </c>
      <c r="Z10" s="202">
        <v>48.72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8.1</v>
      </c>
      <c r="AJ10" s="202">
        <v>0</v>
      </c>
      <c r="AK10" s="202">
        <v>13.31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6.44</v>
      </c>
      <c r="E11" s="202">
        <v>0</v>
      </c>
      <c r="F11" s="202">
        <v>0</v>
      </c>
      <c r="G11" s="202">
        <v>0</v>
      </c>
      <c r="H11" s="202">
        <v>0</v>
      </c>
      <c r="I11" s="202">
        <v>21.18</v>
      </c>
      <c r="J11" s="202">
        <v>3.79</v>
      </c>
      <c r="K11" s="202">
        <v>2.95</v>
      </c>
      <c r="L11" s="202">
        <v>201.18</v>
      </c>
      <c r="M11" s="202">
        <v>0.87</v>
      </c>
      <c r="N11" s="202">
        <v>1.25</v>
      </c>
      <c r="O11" s="202">
        <v>0</v>
      </c>
      <c r="P11" s="202">
        <v>1.45</v>
      </c>
      <c r="Q11" s="202">
        <v>4.76</v>
      </c>
      <c r="R11" s="202">
        <v>10.11</v>
      </c>
      <c r="S11" s="202">
        <v>6.17</v>
      </c>
      <c r="T11" s="202">
        <v>0</v>
      </c>
      <c r="U11" s="202">
        <v>2.21</v>
      </c>
      <c r="V11" s="202">
        <v>6.36</v>
      </c>
      <c r="W11" s="202">
        <v>11.28</v>
      </c>
      <c r="X11" s="202">
        <v>25.95</v>
      </c>
      <c r="Y11" s="202">
        <v>0</v>
      </c>
      <c r="Z11" s="202">
        <v>48.72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8.1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6.44</v>
      </c>
      <c r="E12" s="202">
        <v>0</v>
      </c>
      <c r="F12" s="202">
        <v>0</v>
      </c>
      <c r="G12" s="202">
        <v>0</v>
      </c>
      <c r="H12" s="202">
        <v>0</v>
      </c>
      <c r="I12" s="202">
        <v>21.18</v>
      </c>
      <c r="J12" s="202">
        <v>3.79</v>
      </c>
      <c r="K12" s="202">
        <v>2.95</v>
      </c>
      <c r="L12" s="202">
        <v>201.18</v>
      </c>
      <c r="M12" s="202">
        <v>0.87</v>
      </c>
      <c r="N12" s="202">
        <v>1.25</v>
      </c>
      <c r="O12" s="202">
        <v>0</v>
      </c>
      <c r="P12" s="202">
        <v>1.45</v>
      </c>
      <c r="Q12" s="202">
        <v>4.76</v>
      </c>
      <c r="R12" s="202">
        <v>10.11</v>
      </c>
      <c r="S12" s="202">
        <v>6.17</v>
      </c>
      <c r="T12" s="202">
        <v>0</v>
      </c>
      <c r="U12" s="202">
        <v>2.21</v>
      </c>
      <c r="V12" s="202">
        <v>6.36</v>
      </c>
      <c r="W12" s="202">
        <v>11.28</v>
      </c>
      <c r="X12" s="202">
        <v>25.95</v>
      </c>
      <c r="Y12" s="202">
        <v>0</v>
      </c>
      <c r="Z12" s="202">
        <v>48.72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8.1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6.44</v>
      </c>
      <c r="E13" s="202">
        <v>0</v>
      </c>
      <c r="F13" s="202">
        <v>0</v>
      </c>
      <c r="G13" s="202">
        <v>0</v>
      </c>
      <c r="H13" s="202">
        <v>0</v>
      </c>
      <c r="I13" s="202">
        <v>21.18</v>
      </c>
      <c r="J13" s="202">
        <v>3.79</v>
      </c>
      <c r="K13" s="202">
        <v>2.95</v>
      </c>
      <c r="L13" s="202">
        <v>201.18</v>
      </c>
      <c r="M13" s="202">
        <v>0.87</v>
      </c>
      <c r="N13" s="202">
        <v>1.25</v>
      </c>
      <c r="O13" s="202">
        <v>0</v>
      </c>
      <c r="P13" s="202">
        <v>1.45</v>
      </c>
      <c r="Q13" s="202">
        <v>4.76</v>
      </c>
      <c r="R13" s="202">
        <v>10.11</v>
      </c>
      <c r="S13" s="202">
        <v>6.17</v>
      </c>
      <c r="T13" s="202">
        <v>0</v>
      </c>
      <c r="U13" s="202">
        <v>2.21</v>
      </c>
      <c r="V13" s="202">
        <v>6.36</v>
      </c>
      <c r="W13" s="202">
        <v>11.28</v>
      </c>
      <c r="X13" s="202">
        <v>25.95</v>
      </c>
      <c r="Y13" s="202">
        <v>0</v>
      </c>
      <c r="Z13" s="202">
        <v>48.72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8.1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6.44</v>
      </c>
      <c r="E14" s="202">
        <v>0</v>
      </c>
      <c r="F14" s="202">
        <v>0</v>
      </c>
      <c r="G14" s="202">
        <v>0</v>
      </c>
      <c r="H14" s="202">
        <v>0</v>
      </c>
      <c r="I14" s="202">
        <v>21.18</v>
      </c>
      <c r="J14" s="202">
        <v>3.79</v>
      </c>
      <c r="K14" s="202">
        <v>2.95</v>
      </c>
      <c r="L14" s="202">
        <v>201.18</v>
      </c>
      <c r="M14" s="202">
        <v>0.87</v>
      </c>
      <c r="N14" s="202">
        <v>1.25</v>
      </c>
      <c r="O14" s="202">
        <v>0</v>
      </c>
      <c r="P14" s="202">
        <v>1.45</v>
      </c>
      <c r="Q14" s="202">
        <v>4.76</v>
      </c>
      <c r="R14" s="202">
        <v>10.11</v>
      </c>
      <c r="S14" s="202">
        <v>6.17</v>
      </c>
      <c r="T14" s="202">
        <v>0</v>
      </c>
      <c r="U14" s="202">
        <v>2.21</v>
      </c>
      <c r="V14" s="202">
        <v>6.36</v>
      </c>
      <c r="W14" s="202">
        <v>11.28</v>
      </c>
      <c r="X14" s="202">
        <v>25.95</v>
      </c>
      <c r="Y14" s="202">
        <v>0</v>
      </c>
      <c r="Z14" s="202">
        <v>48.72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8.1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6.44</v>
      </c>
      <c r="E15" s="202">
        <v>0</v>
      </c>
      <c r="F15" s="202">
        <v>0</v>
      </c>
      <c r="G15" s="202">
        <v>0</v>
      </c>
      <c r="H15" s="202">
        <v>0</v>
      </c>
      <c r="I15" s="202">
        <v>21.18</v>
      </c>
      <c r="J15" s="202">
        <v>3.79</v>
      </c>
      <c r="K15" s="202">
        <v>2.95</v>
      </c>
      <c r="L15" s="202">
        <v>196.07</v>
      </c>
      <c r="M15" s="202">
        <v>0.87</v>
      </c>
      <c r="N15" s="202">
        <v>1.25</v>
      </c>
      <c r="O15" s="202">
        <v>0</v>
      </c>
      <c r="P15" s="202">
        <v>1.45</v>
      </c>
      <c r="Q15" s="202">
        <v>4.76</v>
      </c>
      <c r="R15" s="202">
        <v>10.11</v>
      </c>
      <c r="S15" s="202">
        <v>6.17</v>
      </c>
      <c r="T15" s="202">
        <v>0</v>
      </c>
      <c r="U15" s="202">
        <v>2.21</v>
      </c>
      <c r="V15" s="202">
        <v>0.22</v>
      </c>
      <c r="W15" s="202">
        <v>0.44</v>
      </c>
      <c r="X15" s="202">
        <v>1.56</v>
      </c>
      <c r="Y15" s="202">
        <v>0</v>
      </c>
      <c r="Z15" s="202">
        <v>48.72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8.1</v>
      </c>
      <c r="AJ15" s="202">
        <v>0</v>
      </c>
      <c r="AK15" s="202">
        <v>11.8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6.44</v>
      </c>
      <c r="E16" s="202">
        <v>0</v>
      </c>
      <c r="F16" s="202">
        <v>0</v>
      </c>
      <c r="G16" s="202">
        <v>0</v>
      </c>
      <c r="H16" s="202">
        <v>0</v>
      </c>
      <c r="I16" s="202">
        <v>21.18</v>
      </c>
      <c r="J16" s="202">
        <v>3.79</v>
      </c>
      <c r="K16" s="202">
        <v>2.95</v>
      </c>
      <c r="L16" s="202">
        <v>196.07</v>
      </c>
      <c r="M16" s="202">
        <v>0.87</v>
      </c>
      <c r="N16" s="202">
        <v>1.25</v>
      </c>
      <c r="O16" s="202">
        <v>0</v>
      </c>
      <c r="P16" s="202">
        <v>1.45</v>
      </c>
      <c r="Q16" s="202">
        <v>4.76</v>
      </c>
      <c r="R16" s="202">
        <v>10.11</v>
      </c>
      <c r="S16" s="202">
        <v>6.17</v>
      </c>
      <c r="T16" s="202">
        <v>0</v>
      </c>
      <c r="U16" s="202">
        <v>2.21</v>
      </c>
      <c r="V16" s="202">
        <v>6.36</v>
      </c>
      <c r="W16" s="202">
        <v>12.66</v>
      </c>
      <c r="X16" s="202">
        <v>25.95</v>
      </c>
      <c r="Y16" s="202">
        <v>0</v>
      </c>
      <c r="Z16" s="202">
        <v>48.72</v>
      </c>
      <c r="AA16" s="202">
        <v>0</v>
      </c>
      <c r="AB16" s="202">
        <v>0</v>
      </c>
      <c r="AC16" s="202">
        <v>15.13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10.45</v>
      </c>
      <c r="AJ16" s="202">
        <v>0</v>
      </c>
      <c r="AK16" s="202">
        <v>11.8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6.44</v>
      </c>
      <c r="E17" s="202">
        <v>0</v>
      </c>
      <c r="F17" s="202">
        <v>0</v>
      </c>
      <c r="G17" s="202">
        <v>0</v>
      </c>
      <c r="H17" s="202">
        <v>0</v>
      </c>
      <c r="I17" s="202">
        <v>21.18</v>
      </c>
      <c r="J17" s="202">
        <v>3.79</v>
      </c>
      <c r="K17" s="202">
        <v>2.95</v>
      </c>
      <c r="L17" s="202">
        <v>196.07</v>
      </c>
      <c r="M17" s="202">
        <v>0.87</v>
      </c>
      <c r="N17" s="202">
        <v>1.25</v>
      </c>
      <c r="O17" s="202">
        <v>0</v>
      </c>
      <c r="P17" s="202">
        <v>1.45</v>
      </c>
      <c r="Q17" s="202">
        <v>4.76</v>
      </c>
      <c r="R17" s="202">
        <v>10.11</v>
      </c>
      <c r="S17" s="202">
        <v>6.17</v>
      </c>
      <c r="T17" s="202">
        <v>0</v>
      </c>
      <c r="U17" s="202">
        <v>2.21</v>
      </c>
      <c r="V17" s="202">
        <v>6.36</v>
      </c>
      <c r="W17" s="202">
        <v>12.66</v>
      </c>
      <c r="X17" s="202">
        <v>25.95</v>
      </c>
      <c r="Y17" s="202">
        <v>0</v>
      </c>
      <c r="Z17" s="202">
        <v>48.72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8.1</v>
      </c>
      <c r="AJ17" s="202">
        <v>0</v>
      </c>
      <c r="AK17" s="202">
        <v>11.8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6.44</v>
      </c>
      <c r="E18" s="202">
        <v>0</v>
      </c>
      <c r="F18" s="202">
        <v>0</v>
      </c>
      <c r="G18" s="202">
        <v>0</v>
      </c>
      <c r="H18" s="202">
        <v>0</v>
      </c>
      <c r="I18" s="202">
        <v>21.18</v>
      </c>
      <c r="J18" s="202">
        <v>3.79</v>
      </c>
      <c r="K18" s="202">
        <v>2.95</v>
      </c>
      <c r="L18" s="202">
        <v>196.07</v>
      </c>
      <c r="M18" s="202">
        <v>0.87</v>
      </c>
      <c r="N18" s="202">
        <v>1.25</v>
      </c>
      <c r="O18" s="202">
        <v>0</v>
      </c>
      <c r="P18" s="202">
        <v>1.45</v>
      </c>
      <c r="Q18" s="202">
        <v>4.76</v>
      </c>
      <c r="R18" s="202">
        <v>10.11</v>
      </c>
      <c r="S18" s="202">
        <v>6.17</v>
      </c>
      <c r="T18" s="202">
        <v>0</v>
      </c>
      <c r="U18" s="202">
        <v>2.21</v>
      </c>
      <c r="V18" s="202">
        <v>6.36</v>
      </c>
      <c r="W18" s="202">
        <v>12.66</v>
      </c>
      <c r="X18" s="202">
        <v>25.95</v>
      </c>
      <c r="Y18" s="202">
        <v>0</v>
      </c>
      <c r="Z18" s="202">
        <v>48.72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8.1</v>
      </c>
      <c r="AJ18" s="202">
        <v>0</v>
      </c>
      <c r="AK18" s="202">
        <v>11.8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6.44</v>
      </c>
      <c r="E19" s="202">
        <v>0</v>
      </c>
      <c r="F19" s="202">
        <v>0</v>
      </c>
      <c r="G19" s="202">
        <v>0</v>
      </c>
      <c r="H19" s="202">
        <v>0</v>
      </c>
      <c r="I19" s="202">
        <v>21.18</v>
      </c>
      <c r="J19" s="202">
        <v>3.79</v>
      </c>
      <c r="K19" s="202">
        <v>2.95</v>
      </c>
      <c r="L19" s="202">
        <v>196.07</v>
      </c>
      <c r="M19" s="202">
        <v>0.87</v>
      </c>
      <c r="N19" s="202">
        <v>1.25</v>
      </c>
      <c r="O19" s="202">
        <v>0</v>
      </c>
      <c r="P19" s="202">
        <v>1.45</v>
      </c>
      <c r="Q19" s="202">
        <v>4.76</v>
      </c>
      <c r="R19" s="202">
        <v>10.11</v>
      </c>
      <c r="S19" s="202">
        <v>6.17</v>
      </c>
      <c r="T19" s="202">
        <v>0</v>
      </c>
      <c r="U19" s="202">
        <v>2.21</v>
      </c>
      <c r="V19" s="202">
        <v>6.36</v>
      </c>
      <c r="W19" s="202">
        <v>13.69</v>
      </c>
      <c r="X19" s="202">
        <v>25.95</v>
      </c>
      <c r="Y19" s="202">
        <v>0</v>
      </c>
      <c r="Z19" s="202">
        <v>48.72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8.1</v>
      </c>
      <c r="AJ19" s="202">
        <v>0</v>
      </c>
      <c r="AK19" s="202">
        <v>11.8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6.44</v>
      </c>
      <c r="E20" s="202">
        <v>0</v>
      </c>
      <c r="F20" s="202">
        <v>0</v>
      </c>
      <c r="G20" s="202">
        <v>0</v>
      </c>
      <c r="H20" s="202">
        <v>0</v>
      </c>
      <c r="I20" s="202">
        <v>21.18</v>
      </c>
      <c r="J20" s="202">
        <v>3.79</v>
      </c>
      <c r="K20" s="202">
        <v>2.95</v>
      </c>
      <c r="L20" s="202">
        <v>196.07</v>
      </c>
      <c r="M20" s="202">
        <v>0.87</v>
      </c>
      <c r="N20" s="202">
        <v>1.25</v>
      </c>
      <c r="O20" s="202">
        <v>0</v>
      </c>
      <c r="P20" s="202">
        <v>1.45</v>
      </c>
      <c r="Q20" s="202">
        <v>4.76</v>
      </c>
      <c r="R20" s="202">
        <v>10.11</v>
      </c>
      <c r="S20" s="202">
        <v>6.17</v>
      </c>
      <c r="T20" s="202">
        <v>0</v>
      </c>
      <c r="U20" s="202">
        <v>2.21</v>
      </c>
      <c r="V20" s="202">
        <v>6.36</v>
      </c>
      <c r="W20" s="202">
        <v>13.69</v>
      </c>
      <c r="X20" s="202">
        <v>25.95</v>
      </c>
      <c r="Y20" s="202">
        <v>0</v>
      </c>
      <c r="Z20" s="202">
        <v>48.72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8.1</v>
      </c>
      <c r="AJ20" s="202">
        <v>0</v>
      </c>
      <c r="AK20" s="202">
        <v>11.8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6.44</v>
      </c>
      <c r="E21" s="202">
        <v>0</v>
      </c>
      <c r="F21" s="202">
        <v>0</v>
      </c>
      <c r="G21" s="202">
        <v>0</v>
      </c>
      <c r="H21" s="202">
        <v>0</v>
      </c>
      <c r="I21" s="202">
        <v>21.18</v>
      </c>
      <c r="J21" s="202">
        <v>3.79</v>
      </c>
      <c r="K21" s="202">
        <v>2.95</v>
      </c>
      <c r="L21" s="202">
        <v>194.7</v>
      </c>
      <c r="M21" s="202">
        <v>0.87</v>
      </c>
      <c r="N21" s="202">
        <v>26.58</v>
      </c>
      <c r="O21" s="202">
        <v>0</v>
      </c>
      <c r="P21" s="202">
        <v>1.45</v>
      </c>
      <c r="Q21" s="202">
        <v>4.76</v>
      </c>
      <c r="R21" s="202">
        <v>10.11</v>
      </c>
      <c r="S21" s="202">
        <v>6.17</v>
      </c>
      <c r="T21" s="202">
        <v>0</v>
      </c>
      <c r="U21" s="202">
        <v>2.21</v>
      </c>
      <c r="V21" s="202">
        <v>6.36</v>
      </c>
      <c r="W21" s="202">
        <v>13.69</v>
      </c>
      <c r="X21" s="202">
        <v>25.95</v>
      </c>
      <c r="Y21" s="202">
        <v>0</v>
      </c>
      <c r="Z21" s="202">
        <v>48.72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8.1</v>
      </c>
      <c r="AJ21" s="202">
        <v>0</v>
      </c>
      <c r="AK21" s="202">
        <v>11.8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6.44</v>
      </c>
      <c r="E22" s="202">
        <v>0</v>
      </c>
      <c r="F22" s="202">
        <v>0</v>
      </c>
      <c r="G22" s="202">
        <v>0</v>
      </c>
      <c r="H22" s="202">
        <v>0</v>
      </c>
      <c r="I22" s="202">
        <v>21.18</v>
      </c>
      <c r="J22" s="202">
        <v>3.79</v>
      </c>
      <c r="K22" s="202">
        <v>2.95</v>
      </c>
      <c r="L22" s="202">
        <v>194.7</v>
      </c>
      <c r="M22" s="202">
        <v>0.87</v>
      </c>
      <c r="N22" s="202">
        <v>26.58</v>
      </c>
      <c r="O22" s="202">
        <v>0</v>
      </c>
      <c r="P22" s="202">
        <v>1.45</v>
      </c>
      <c r="Q22" s="202">
        <v>4.76</v>
      </c>
      <c r="R22" s="202">
        <v>10.11</v>
      </c>
      <c r="S22" s="202">
        <v>6.17</v>
      </c>
      <c r="T22" s="202">
        <v>0</v>
      </c>
      <c r="U22" s="202">
        <v>2.21</v>
      </c>
      <c r="V22" s="202">
        <v>6.36</v>
      </c>
      <c r="W22" s="202">
        <v>13.69</v>
      </c>
      <c r="X22" s="202">
        <v>25.95</v>
      </c>
      <c r="Y22" s="202">
        <v>0</v>
      </c>
      <c r="Z22" s="202">
        <v>48.72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8.1</v>
      </c>
      <c r="AJ22" s="202">
        <v>0</v>
      </c>
      <c r="AK22" s="202">
        <v>11.8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6.44</v>
      </c>
      <c r="E23" s="202">
        <v>0</v>
      </c>
      <c r="F23" s="202">
        <v>0</v>
      </c>
      <c r="G23" s="202">
        <v>0</v>
      </c>
      <c r="H23" s="202">
        <v>0</v>
      </c>
      <c r="I23" s="202">
        <v>21.18</v>
      </c>
      <c r="J23" s="202">
        <v>3.79</v>
      </c>
      <c r="K23" s="202">
        <v>2.95</v>
      </c>
      <c r="L23" s="202">
        <v>195.62</v>
      </c>
      <c r="M23" s="202">
        <v>0.79</v>
      </c>
      <c r="N23" s="202">
        <v>26.58</v>
      </c>
      <c r="O23" s="202">
        <v>0</v>
      </c>
      <c r="P23" s="202">
        <v>42.11</v>
      </c>
      <c r="Q23" s="202">
        <v>4.76</v>
      </c>
      <c r="R23" s="202">
        <v>10.11</v>
      </c>
      <c r="S23" s="202">
        <v>6.17</v>
      </c>
      <c r="T23" s="202">
        <v>0</v>
      </c>
      <c r="U23" s="202">
        <v>2.21</v>
      </c>
      <c r="V23" s="202">
        <v>6.36</v>
      </c>
      <c r="W23" s="202">
        <v>13.69</v>
      </c>
      <c r="X23" s="202">
        <v>25.95</v>
      </c>
      <c r="Y23" s="202">
        <v>0</v>
      </c>
      <c r="Z23" s="202">
        <v>48.72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8.1</v>
      </c>
      <c r="AJ23" s="202">
        <v>0</v>
      </c>
      <c r="AK23" s="202">
        <v>11.8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6.44</v>
      </c>
      <c r="E24" s="202">
        <v>0</v>
      </c>
      <c r="F24" s="202">
        <v>0</v>
      </c>
      <c r="G24" s="202">
        <v>0</v>
      </c>
      <c r="H24" s="202">
        <v>0</v>
      </c>
      <c r="I24" s="202">
        <v>21.18</v>
      </c>
      <c r="J24" s="202">
        <v>3.79</v>
      </c>
      <c r="K24" s="202">
        <v>2.95</v>
      </c>
      <c r="L24" s="202">
        <v>195.62</v>
      </c>
      <c r="M24" s="202">
        <v>0.79</v>
      </c>
      <c r="N24" s="202">
        <v>26.58</v>
      </c>
      <c r="O24" s="202">
        <v>0</v>
      </c>
      <c r="P24" s="202">
        <v>1.45</v>
      </c>
      <c r="Q24" s="202">
        <v>4.76</v>
      </c>
      <c r="R24" s="202">
        <v>10.11</v>
      </c>
      <c r="S24" s="202">
        <v>6.17</v>
      </c>
      <c r="T24" s="202">
        <v>0</v>
      </c>
      <c r="U24" s="202">
        <v>2.21</v>
      </c>
      <c r="V24" s="202">
        <v>6.36</v>
      </c>
      <c r="W24" s="202">
        <v>13.69</v>
      </c>
      <c r="X24" s="202">
        <v>25.95</v>
      </c>
      <c r="Y24" s="202">
        <v>0</v>
      </c>
      <c r="Z24" s="202">
        <v>48.72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8.1</v>
      </c>
      <c r="AJ24" s="202">
        <v>0</v>
      </c>
      <c r="AK24" s="202">
        <v>11.8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6.44</v>
      </c>
      <c r="E25" s="202">
        <v>0</v>
      </c>
      <c r="F25" s="202">
        <v>0</v>
      </c>
      <c r="G25" s="202">
        <v>0</v>
      </c>
      <c r="H25" s="202">
        <v>0</v>
      </c>
      <c r="I25" s="202">
        <v>21.18</v>
      </c>
      <c r="J25" s="202">
        <v>3.79</v>
      </c>
      <c r="K25" s="202">
        <v>2.95</v>
      </c>
      <c r="L25" s="202">
        <v>195.62</v>
      </c>
      <c r="M25" s="202">
        <v>0.82</v>
      </c>
      <c r="N25" s="202">
        <v>26.58</v>
      </c>
      <c r="O25" s="202">
        <v>0</v>
      </c>
      <c r="P25" s="202">
        <v>42.11</v>
      </c>
      <c r="Q25" s="202">
        <v>4.76</v>
      </c>
      <c r="R25" s="202">
        <v>10.11</v>
      </c>
      <c r="S25" s="202">
        <v>6.17</v>
      </c>
      <c r="T25" s="202">
        <v>0</v>
      </c>
      <c r="U25" s="202">
        <v>2.21</v>
      </c>
      <c r="V25" s="202">
        <v>6.36</v>
      </c>
      <c r="W25" s="202">
        <v>13.69</v>
      </c>
      <c r="X25" s="202">
        <v>25.95</v>
      </c>
      <c r="Y25" s="202">
        <v>0</v>
      </c>
      <c r="Z25" s="202">
        <v>48.72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8.1</v>
      </c>
      <c r="AJ25" s="202">
        <v>0</v>
      </c>
      <c r="AK25" s="202">
        <v>11.8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6.44</v>
      </c>
      <c r="E26" s="202">
        <v>0</v>
      </c>
      <c r="F26" s="202">
        <v>0</v>
      </c>
      <c r="G26" s="202">
        <v>0</v>
      </c>
      <c r="H26" s="202">
        <v>0</v>
      </c>
      <c r="I26" s="202">
        <v>21.18</v>
      </c>
      <c r="J26" s="202">
        <v>3.79</v>
      </c>
      <c r="K26" s="202">
        <v>2.95</v>
      </c>
      <c r="L26" s="202">
        <v>195.62</v>
      </c>
      <c r="M26" s="202">
        <v>0.82</v>
      </c>
      <c r="N26" s="202">
        <v>26.58</v>
      </c>
      <c r="O26" s="202">
        <v>0</v>
      </c>
      <c r="P26" s="202">
        <v>42.11</v>
      </c>
      <c r="Q26" s="202">
        <v>4.76</v>
      </c>
      <c r="R26" s="202">
        <v>10.11</v>
      </c>
      <c r="S26" s="202">
        <v>6.17</v>
      </c>
      <c r="T26" s="202">
        <v>0</v>
      </c>
      <c r="U26" s="202">
        <v>2.21</v>
      </c>
      <c r="V26" s="202">
        <v>6.36</v>
      </c>
      <c r="W26" s="202">
        <v>13.69</v>
      </c>
      <c r="X26" s="202">
        <v>25.95</v>
      </c>
      <c r="Y26" s="202">
        <v>0</v>
      </c>
      <c r="Z26" s="202">
        <v>48.72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8.1</v>
      </c>
      <c r="AJ26" s="202">
        <v>0</v>
      </c>
      <c r="AK26" s="202">
        <v>11.8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6.44</v>
      </c>
      <c r="E27" s="202">
        <v>0</v>
      </c>
      <c r="F27" s="202">
        <v>0</v>
      </c>
      <c r="G27" s="202">
        <v>0</v>
      </c>
      <c r="H27" s="202">
        <v>0</v>
      </c>
      <c r="I27" s="202">
        <v>22.53</v>
      </c>
      <c r="J27" s="202">
        <v>1.77</v>
      </c>
      <c r="K27" s="202">
        <v>0.09</v>
      </c>
      <c r="L27" s="202">
        <v>195.62</v>
      </c>
      <c r="M27" s="202">
        <v>0.82</v>
      </c>
      <c r="N27" s="202">
        <v>1.25</v>
      </c>
      <c r="O27" s="202">
        <v>0</v>
      </c>
      <c r="P27" s="202">
        <v>1.45</v>
      </c>
      <c r="Q27" s="202">
        <v>0.23</v>
      </c>
      <c r="R27" s="202">
        <v>0.45</v>
      </c>
      <c r="S27" s="202">
        <v>0.28000000000000003</v>
      </c>
      <c r="T27" s="202">
        <v>0</v>
      </c>
      <c r="U27" s="202">
        <v>2.21</v>
      </c>
      <c r="V27" s="202">
        <v>0.22</v>
      </c>
      <c r="W27" s="202">
        <v>0.47</v>
      </c>
      <c r="X27" s="202">
        <v>1.56</v>
      </c>
      <c r="Y27" s="202">
        <v>0</v>
      </c>
      <c r="Z27" s="202">
        <v>2.67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8.1</v>
      </c>
      <c r="AJ27" s="202">
        <v>0</v>
      </c>
      <c r="AK27" s="202">
        <v>11.8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6.44</v>
      </c>
      <c r="E28" s="202">
        <v>0</v>
      </c>
      <c r="F28" s="202">
        <v>0</v>
      </c>
      <c r="G28" s="202">
        <v>0</v>
      </c>
      <c r="H28" s="202">
        <v>0</v>
      </c>
      <c r="I28" s="202">
        <v>22.53</v>
      </c>
      <c r="J28" s="202">
        <v>1.77</v>
      </c>
      <c r="K28" s="202">
        <v>0.09</v>
      </c>
      <c r="L28" s="202">
        <v>195.62</v>
      </c>
      <c r="M28" s="202">
        <v>0.82</v>
      </c>
      <c r="N28" s="202">
        <v>1.25</v>
      </c>
      <c r="O28" s="202">
        <v>0</v>
      </c>
      <c r="P28" s="202">
        <v>1.45</v>
      </c>
      <c r="Q28" s="202">
        <v>0.23</v>
      </c>
      <c r="R28" s="202">
        <v>0.45</v>
      </c>
      <c r="S28" s="202">
        <v>0.28000000000000003</v>
      </c>
      <c r="T28" s="202">
        <v>0</v>
      </c>
      <c r="U28" s="202">
        <v>2.21</v>
      </c>
      <c r="V28" s="202">
        <v>0.22</v>
      </c>
      <c r="W28" s="202">
        <v>0.47</v>
      </c>
      <c r="X28" s="202">
        <v>1.56</v>
      </c>
      <c r="Y28" s="202">
        <v>0</v>
      </c>
      <c r="Z28" s="202">
        <v>2.67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8.1</v>
      </c>
      <c r="AJ28" s="202">
        <v>0</v>
      </c>
      <c r="AK28" s="202">
        <v>11.8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6.44</v>
      </c>
      <c r="E29" s="202">
        <v>0</v>
      </c>
      <c r="F29" s="202">
        <v>0</v>
      </c>
      <c r="G29" s="202">
        <v>0</v>
      </c>
      <c r="H29" s="202">
        <v>0</v>
      </c>
      <c r="I29" s="202">
        <v>22.53</v>
      </c>
      <c r="J29" s="202">
        <v>1.77</v>
      </c>
      <c r="K29" s="202">
        <v>2.95</v>
      </c>
      <c r="L29" s="202">
        <v>195.62</v>
      </c>
      <c r="M29" s="202">
        <v>0.82</v>
      </c>
      <c r="N29" s="202">
        <v>1.25</v>
      </c>
      <c r="O29" s="202">
        <v>0</v>
      </c>
      <c r="P29" s="202">
        <v>1.45</v>
      </c>
      <c r="Q29" s="202">
        <v>0.23</v>
      </c>
      <c r="R29" s="202">
        <v>0.45</v>
      </c>
      <c r="S29" s="202">
        <v>0.28000000000000003</v>
      </c>
      <c r="T29" s="202">
        <v>0</v>
      </c>
      <c r="U29" s="202">
        <v>2.21</v>
      </c>
      <c r="V29" s="202">
        <v>0.22</v>
      </c>
      <c r="W29" s="202">
        <v>0.47</v>
      </c>
      <c r="X29" s="202">
        <v>1.56</v>
      </c>
      <c r="Y29" s="202">
        <v>0</v>
      </c>
      <c r="Z29" s="202">
        <v>48.72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8.1</v>
      </c>
      <c r="AJ29" s="202">
        <v>0</v>
      </c>
      <c r="AK29" s="202">
        <v>11.8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6.44</v>
      </c>
      <c r="E30" s="202">
        <v>0</v>
      </c>
      <c r="F30" s="202">
        <v>0</v>
      </c>
      <c r="G30" s="202">
        <v>0</v>
      </c>
      <c r="H30" s="202">
        <v>0</v>
      </c>
      <c r="I30" s="202">
        <v>22.53</v>
      </c>
      <c r="J30" s="202">
        <v>1.77</v>
      </c>
      <c r="K30" s="202">
        <v>2.95</v>
      </c>
      <c r="L30" s="202">
        <v>195.62</v>
      </c>
      <c r="M30" s="202">
        <v>0.82</v>
      </c>
      <c r="N30" s="202">
        <v>1.25</v>
      </c>
      <c r="O30" s="202">
        <v>0</v>
      </c>
      <c r="P30" s="202">
        <v>1.45</v>
      </c>
      <c r="Q30" s="202">
        <v>0.23</v>
      </c>
      <c r="R30" s="202">
        <v>0.45</v>
      </c>
      <c r="S30" s="202">
        <v>0.28000000000000003</v>
      </c>
      <c r="T30" s="202">
        <v>0</v>
      </c>
      <c r="U30" s="202">
        <v>2.21</v>
      </c>
      <c r="V30" s="202">
        <v>0.22</v>
      </c>
      <c r="W30" s="202">
        <v>0.47</v>
      </c>
      <c r="X30" s="202">
        <v>1.56</v>
      </c>
      <c r="Y30" s="202">
        <v>0</v>
      </c>
      <c r="Z30" s="202">
        <v>48.72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8.1</v>
      </c>
      <c r="AJ30" s="202">
        <v>0</v>
      </c>
      <c r="AK30" s="202">
        <v>11.8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6.44</v>
      </c>
      <c r="E31" s="202">
        <v>0</v>
      </c>
      <c r="F31" s="202">
        <v>0</v>
      </c>
      <c r="G31" s="202">
        <v>0</v>
      </c>
      <c r="H31" s="202">
        <v>0</v>
      </c>
      <c r="I31" s="202">
        <v>22.53</v>
      </c>
      <c r="J31" s="202">
        <v>1.77</v>
      </c>
      <c r="K31" s="202">
        <v>2.95</v>
      </c>
      <c r="L31" s="202">
        <v>195.62</v>
      </c>
      <c r="M31" s="202">
        <v>0.82</v>
      </c>
      <c r="N31" s="202">
        <v>1.25</v>
      </c>
      <c r="O31" s="202">
        <v>0</v>
      </c>
      <c r="P31" s="202">
        <v>1.45</v>
      </c>
      <c r="Q31" s="202">
        <v>0.22</v>
      </c>
      <c r="R31" s="202">
        <v>0</v>
      </c>
      <c r="S31" s="202">
        <v>0</v>
      </c>
      <c r="T31" s="202">
        <v>0</v>
      </c>
      <c r="U31" s="202">
        <v>2.21</v>
      </c>
      <c r="V31" s="202">
        <v>0.22</v>
      </c>
      <c r="W31" s="202">
        <v>0</v>
      </c>
      <c r="X31" s="202">
        <v>1.56</v>
      </c>
      <c r="Y31" s="202">
        <v>0</v>
      </c>
      <c r="Z31" s="202">
        <v>48.72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8.1</v>
      </c>
      <c r="AJ31" s="202">
        <v>0</v>
      </c>
      <c r="AK31" s="202">
        <v>11.8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6.44</v>
      </c>
      <c r="E32" s="202">
        <v>0</v>
      </c>
      <c r="F32" s="202">
        <v>0</v>
      </c>
      <c r="G32" s="202">
        <v>0</v>
      </c>
      <c r="H32" s="202">
        <v>0</v>
      </c>
      <c r="I32" s="202">
        <v>22.53</v>
      </c>
      <c r="J32" s="202">
        <v>1.77</v>
      </c>
      <c r="K32" s="202">
        <v>2.95</v>
      </c>
      <c r="L32" s="202">
        <v>195.62</v>
      </c>
      <c r="M32" s="202">
        <v>0.82</v>
      </c>
      <c r="N32" s="202">
        <v>1.25</v>
      </c>
      <c r="O32" s="202">
        <v>0</v>
      </c>
      <c r="P32" s="202">
        <v>1.45</v>
      </c>
      <c r="Q32" s="202">
        <v>0.22</v>
      </c>
      <c r="R32" s="202">
        <v>0</v>
      </c>
      <c r="S32" s="202">
        <v>0</v>
      </c>
      <c r="T32" s="202">
        <v>0</v>
      </c>
      <c r="U32" s="202">
        <v>2.21</v>
      </c>
      <c r="V32" s="202">
        <v>0.22</v>
      </c>
      <c r="W32" s="202">
        <v>0.47</v>
      </c>
      <c r="X32" s="202">
        <v>1.56</v>
      </c>
      <c r="Y32" s="202">
        <v>0</v>
      </c>
      <c r="Z32" s="202">
        <v>48.72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8.1</v>
      </c>
      <c r="AJ32" s="202">
        <v>0</v>
      </c>
      <c r="AK32" s="202">
        <v>11.8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6.44</v>
      </c>
      <c r="E33" s="202">
        <v>0</v>
      </c>
      <c r="F33" s="202">
        <v>0</v>
      </c>
      <c r="G33" s="202">
        <v>0</v>
      </c>
      <c r="H33" s="202">
        <v>0</v>
      </c>
      <c r="I33" s="202">
        <v>22.53</v>
      </c>
      <c r="J33" s="202">
        <v>1.77</v>
      </c>
      <c r="K33" s="202">
        <v>2.95</v>
      </c>
      <c r="L33" s="202">
        <v>195.62</v>
      </c>
      <c r="M33" s="202">
        <v>0.82</v>
      </c>
      <c r="N33" s="202">
        <v>1.25</v>
      </c>
      <c r="O33" s="202">
        <v>0</v>
      </c>
      <c r="P33" s="202">
        <v>1.45</v>
      </c>
      <c r="Q33" s="202">
        <v>0.22</v>
      </c>
      <c r="R33" s="202">
        <v>0</v>
      </c>
      <c r="S33" s="202">
        <v>0</v>
      </c>
      <c r="T33" s="202">
        <v>0</v>
      </c>
      <c r="U33" s="202">
        <v>2.21</v>
      </c>
      <c r="V33" s="202">
        <v>0.22</v>
      </c>
      <c r="W33" s="202">
        <v>0.1</v>
      </c>
      <c r="X33" s="202">
        <v>1.56</v>
      </c>
      <c r="Y33" s="202">
        <v>0</v>
      </c>
      <c r="Z33" s="202">
        <v>48.72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8.1</v>
      </c>
      <c r="AJ33" s="202">
        <v>0</v>
      </c>
      <c r="AK33" s="202">
        <v>11.8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6.44</v>
      </c>
      <c r="E34" s="202">
        <v>0</v>
      </c>
      <c r="F34" s="202">
        <v>0</v>
      </c>
      <c r="G34" s="202">
        <v>0</v>
      </c>
      <c r="H34" s="202">
        <v>0</v>
      </c>
      <c r="I34" s="202">
        <v>22.53</v>
      </c>
      <c r="J34" s="202">
        <v>1.77</v>
      </c>
      <c r="K34" s="202">
        <v>2.95</v>
      </c>
      <c r="L34" s="202">
        <v>195.62</v>
      </c>
      <c r="M34" s="202">
        <v>1.37</v>
      </c>
      <c r="N34" s="202">
        <v>1.25</v>
      </c>
      <c r="O34" s="202">
        <v>0</v>
      </c>
      <c r="P34" s="202">
        <v>1.45</v>
      </c>
      <c r="Q34" s="202">
        <v>4.76</v>
      </c>
      <c r="R34" s="202">
        <v>10.01</v>
      </c>
      <c r="S34" s="202">
        <v>6.1</v>
      </c>
      <c r="T34" s="202">
        <v>0</v>
      </c>
      <c r="U34" s="202">
        <v>2.21</v>
      </c>
      <c r="V34" s="202">
        <v>6.36</v>
      </c>
      <c r="W34" s="202">
        <v>13.04</v>
      </c>
      <c r="X34" s="202">
        <v>1.56</v>
      </c>
      <c r="Y34" s="202">
        <v>0</v>
      </c>
      <c r="Z34" s="202">
        <v>48.72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8.1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6.44</v>
      </c>
      <c r="E35" s="202">
        <v>0</v>
      </c>
      <c r="F35" s="202">
        <v>0</v>
      </c>
      <c r="G35" s="202">
        <v>0</v>
      </c>
      <c r="H35" s="202">
        <v>0</v>
      </c>
      <c r="I35" s="202">
        <v>22.53</v>
      </c>
      <c r="J35" s="202">
        <v>1.77</v>
      </c>
      <c r="K35" s="202">
        <v>2.95</v>
      </c>
      <c r="L35" s="202">
        <v>196.07</v>
      </c>
      <c r="M35" s="202">
        <v>0.79</v>
      </c>
      <c r="N35" s="202">
        <v>26.58</v>
      </c>
      <c r="O35" s="202">
        <v>0</v>
      </c>
      <c r="P35" s="202">
        <v>42.11</v>
      </c>
      <c r="Q35" s="202">
        <v>4.76</v>
      </c>
      <c r="R35" s="202">
        <v>10.01</v>
      </c>
      <c r="S35" s="202">
        <v>6.1</v>
      </c>
      <c r="T35" s="202">
        <v>0</v>
      </c>
      <c r="U35" s="202">
        <v>2.21</v>
      </c>
      <c r="V35" s="202">
        <v>6.36</v>
      </c>
      <c r="W35" s="202">
        <v>13.04</v>
      </c>
      <c r="X35" s="202">
        <v>25.95</v>
      </c>
      <c r="Y35" s="202">
        <v>0</v>
      </c>
      <c r="Z35" s="202">
        <v>48.72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8.1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6.44</v>
      </c>
      <c r="E36" s="202">
        <v>0</v>
      </c>
      <c r="F36" s="202">
        <v>0</v>
      </c>
      <c r="G36" s="202">
        <v>0</v>
      </c>
      <c r="H36" s="202">
        <v>0</v>
      </c>
      <c r="I36" s="202">
        <v>22.53</v>
      </c>
      <c r="J36" s="202">
        <v>1.77</v>
      </c>
      <c r="K36" s="202">
        <v>2.95</v>
      </c>
      <c r="L36" s="202">
        <v>196.07</v>
      </c>
      <c r="M36" s="202">
        <v>0.79</v>
      </c>
      <c r="N36" s="202">
        <v>26.58</v>
      </c>
      <c r="O36" s="202">
        <v>0</v>
      </c>
      <c r="P36" s="202">
        <v>1.45</v>
      </c>
      <c r="Q36" s="202">
        <v>4.76</v>
      </c>
      <c r="R36" s="202">
        <v>10.01</v>
      </c>
      <c r="S36" s="202">
        <v>6.1</v>
      </c>
      <c r="T36" s="202">
        <v>0</v>
      </c>
      <c r="U36" s="202">
        <v>2.21</v>
      </c>
      <c r="V36" s="202">
        <v>6.36</v>
      </c>
      <c r="W36" s="202">
        <v>13.04</v>
      </c>
      <c r="X36" s="202">
        <v>25.95</v>
      </c>
      <c r="Y36" s="202">
        <v>0</v>
      </c>
      <c r="Z36" s="202">
        <v>48.72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8.1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6.44</v>
      </c>
      <c r="E37" s="202">
        <v>0</v>
      </c>
      <c r="F37" s="202">
        <v>0</v>
      </c>
      <c r="G37" s="202">
        <v>0</v>
      </c>
      <c r="H37" s="202">
        <v>0</v>
      </c>
      <c r="I37" s="202">
        <v>22.53</v>
      </c>
      <c r="J37" s="202">
        <v>1.77</v>
      </c>
      <c r="K37" s="202">
        <v>2.95</v>
      </c>
      <c r="L37" s="202">
        <v>201.18</v>
      </c>
      <c r="M37" s="202">
        <v>0.79</v>
      </c>
      <c r="N37" s="202">
        <v>26.58</v>
      </c>
      <c r="O37" s="202">
        <v>0</v>
      </c>
      <c r="P37" s="202">
        <v>1.45</v>
      </c>
      <c r="Q37" s="202">
        <v>4.76</v>
      </c>
      <c r="R37" s="202">
        <v>10.01</v>
      </c>
      <c r="S37" s="202">
        <v>6.1</v>
      </c>
      <c r="T37" s="202">
        <v>0</v>
      </c>
      <c r="U37" s="202">
        <v>2.21</v>
      </c>
      <c r="V37" s="202">
        <v>6.36</v>
      </c>
      <c r="W37" s="202">
        <v>13.69</v>
      </c>
      <c r="X37" s="202">
        <v>25.95</v>
      </c>
      <c r="Y37" s="202">
        <v>0</v>
      </c>
      <c r="Z37" s="202">
        <v>48.72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8.1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6.44</v>
      </c>
      <c r="E38" s="202">
        <v>0</v>
      </c>
      <c r="F38" s="202">
        <v>0</v>
      </c>
      <c r="G38" s="202">
        <v>0</v>
      </c>
      <c r="H38" s="202">
        <v>0</v>
      </c>
      <c r="I38" s="202">
        <v>22.53</v>
      </c>
      <c r="J38" s="202">
        <v>1.77</v>
      </c>
      <c r="K38" s="202">
        <v>2.95</v>
      </c>
      <c r="L38" s="202">
        <v>201.18</v>
      </c>
      <c r="M38" s="202">
        <v>0.79</v>
      </c>
      <c r="N38" s="202">
        <v>26.58</v>
      </c>
      <c r="O38" s="202">
        <v>0</v>
      </c>
      <c r="P38" s="202">
        <v>1.45</v>
      </c>
      <c r="Q38" s="202">
        <v>4.76</v>
      </c>
      <c r="R38" s="202">
        <v>10.01</v>
      </c>
      <c r="S38" s="202">
        <v>6.1</v>
      </c>
      <c r="T38" s="202">
        <v>0</v>
      </c>
      <c r="U38" s="202">
        <v>2.21</v>
      </c>
      <c r="V38" s="202">
        <v>6.36</v>
      </c>
      <c r="W38" s="202">
        <v>13.69</v>
      </c>
      <c r="X38" s="202">
        <v>25.95</v>
      </c>
      <c r="Y38" s="202">
        <v>0</v>
      </c>
      <c r="Z38" s="202">
        <v>48.72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8.1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6.44</v>
      </c>
      <c r="E39" s="202">
        <v>0</v>
      </c>
      <c r="F39" s="202">
        <v>0</v>
      </c>
      <c r="G39" s="202">
        <v>0</v>
      </c>
      <c r="H39" s="202">
        <v>0</v>
      </c>
      <c r="I39" s="202">
        <v>21.21</v>
      </c>
      <c r="J39" s="202">
        <v>2.44</v>
      </c>
      <c r="K39" s="202">
        <v>2.95</v>
      </c>
      <c r="L39" s="202">
        <v>201.18</v>
      </c>
      <c r="M39" s="202">
        <v>0.79</v>
      </c>
      <c r="N39" s="202">
        <v>26.58</v>
      </c>
      <c r="O39" s="202">
        <v>0</v>
      </c>
      <c r="P39" s="202">
        <v>1.45</v>
      </c>
      <c r="Q39" s="202">
        <v>4.76</v>
      </c>
      <c r="R39" s="202">
        <v>10.01</v>
      </c>
      <c r="S39" s="202">
        <v>6.1</v>
      </c>
      <c r="T39" s="202">
        <v>0</v>
      </c>
      <c r="U39" s="202">
        <v>2.21</v>
      </c>
      <c r="V39" s="202">
        <v>6.36</v>
      </c>
      <c r="W39" s="202">
        <v>13.69</v>
      </c>
      <c r="X39" s="202">
        <v>25.95</v>
      </c>
      <c r="Y39" s="202">
        <v>0</v>
      </c>
      <c r="Z39" s="202">
        <v>48.72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8.1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6.44</v>
      </c>
      <c r="E40" s="202">
        <v>0</v>
      </c>
      <c r="F40" s="202">
        <v>0</v>
      </c>
      <c r="G40" s="202">
        <v>0</v>
      </c>
      <c r="H40" s="202">
        <v>0</v>
      </c>
      <c r="I40" s="202">
        <v>21.21</v>
      </c>
      <c r="J40" s="202">
        <v>2.44</v>
      </c>
      <c r="K40" s="202">
        <v>2.95</v>
      </c>
      <c r="L40" s="202">
        <v>201.18</v>
      </c>
      <c r="M40" s="202">
        <v>0.79</v>
      </c>
      <c r="N40" s="202">
        <v>26.58</v>
      </c>
      <c r="O40" s="202">
        <v>0</v>
      </c>
      <c r="P40" s="202">
        <v>1.45</v>
      </c>
      <c r="Q40" s="202">
        <v>4.76</v>
      </c>
      <c r="R40" s="202">
        <v>10.01</v>
      </c>
      <c r="S40" s="202">
        <v>6.1</v>
      </c>
      <c r="T40" s="202">
        <v>0</v>
      </c>
      <c r="U40" s="202">
        <v>2.21</v>
      </c>
      <c r="V40" s="202">
        <v>6.36</v>
      </c>
      <c r="W40" s="202">
        <v>13.69</v>
      </c>
      <c r="X40" s="202">
        <v>25.95</v>
      </c>
      <c r="Y40" s="202">
        <v>0</v>
      </c>
      <c r="Z40" s="202">
        <v>48.72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8.1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6.44</v>
      </c>
      <c r="E41" s="202">
        <v>0</v>
      </c>
      <c r="F41" s="202">
        <v>0</v>
      </c>
      <c r="G41" s="202">
        <v>0</v>
      </c>
      <c r="H41" s="202">
        <v>0</v>
      </c>
      <c r="I41" s="202">
        <v>21.86</v>
      </c>
      <c r="J41" s="202">
        <v>2.44</v>
      </c>
      <c r="K41" s="202">
        <v>2.95</v>
      </c>
      <c r="L41" s="202">
        <v>201.18</v>
      </c>
      <c r="M41" s="202">
        <v>0.79</v>
      </c>
      <c r="N41" s="202">
        <v>26.58</v>
      </c>
      <c r="O41" s="202">
        <v>0</v>
      </c>
      <c r="P41" s="202">
        <v>1.45</v>
      </c>
      <c r="Q41" s="202">
        <v>4.76</v>
      </c>
      <c r="R41" s="202">
        <v>10.01</v>
      </c>
      <c r="S41" s="202">
        <v>6.1</v>
      </c>
      <c r="T41" s="202">
        <v>0</v>
      </c>
      <c r="U41" s="202">
        <v>2.21</v>
      </c>
      <c r="V41" s="202">
        <v>6.36</v>
      </c>
      <c r="W41" s="202">
        <v>13.69</v>
      </c>
      <c r="X41" s="202">
        <v>25.95</v>
      </c>
      <c r="Y41" s="202">
        <v>0</v>
      </c>
      <c r="Z41" s="202">
        <v>48.72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8.1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6.44</v>
      </c>
      <c r="E42" s="202">
        <v>0</v>
      </c>
      <c r="F42" s="202">
        <v>0</v>
      </c>
      <c r="G42" s="202">
        <v>0</v>
      </c>
      <c r="H42" s="202">
        <v>0</v>
      </c>
      <c r="I42" s="202">
        <v>21.86</v>
      </c>
      <c r="J42" s="202">
        <v>2.44</v>
      </c>
      <c r="K42" s="202">
        <v>2.95</v>
      </c>
      <c r="L42" s="202">
        <v>201.18</v>
      </c>
      <c r="M42" s="202">
        <v>0.79</v>
      </c>
      <c r="N42" s="202">
        <v>26.58</v>
      </c>
      <c r="O42" s="202">
        <v>0</v>
      </c>
      <c r="P42" s="202">
        <v>1.45</v>
      </c>
      <c r="Q42" s="202">
        <v>4.76</v>
      </c>
      <c r="R42" s="202">
        <v>10.01</v>
      </c>
      <c r="S42" s="202">
        <v>6.1</v>
      </c>
      <c r="T42" s="202">
        <v>0</v>
      </c>
      <c r="U42" s="202">
        <v>2.21</v>
      </c>
      <c r="V42" s="202">
        <v>6.36</v>
      </c>
      <c r="W42" s="202">
        <v>13.69</v>
      </c>
      <c r="X42" s="202">
        <v>25.95</v>
      </c>
      <c r="Y42" s="202">
        <v>0</v>
      </c>
      <c r="Z42" s="202">
        <v>48.72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8.1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6.44</v>
      </c>
      <c r="E43" s="202">
        <v>0</v>
      </c>
      <c r="F43" s="202">
        <v>0</v>
      </c>
      <c r="G43" s="202">
        <v>0</v>
      </c>
      <c r="H43" s="202">
        <v>0</v>
      </c>
      <c r="I43" s="202">
        <v>21.86</v>
      </c>
      <c r="J43" s="202">
        <v>2.44</v>
      </c>
      <c r="K43" s="202">
        <v>2.95</v>
      </c>
      <c r="L43" s="202">
        <v>201.18</v>
      </c>
      <c r="M43" s="202">
        <v>0.79</v>
      </c>
      <c r="N43" s="202">
        <v>26.58</v>
      </c>
      <c r="O43" s="202">
        <v>0</v>
      </c>
      <c r="P43" s="202">
        <v>1.45</v>
      </c>
      <c r="Q43" s="202">
        <v>4.76</v>
      </c>
      <c r="R43" s="202">
        <v>10.01</v>
      </c>
      <c r="S43" s="202">
        <v>6.1</v>
      </c>
      <c r="T43" s="202">
        <v>0</v>
      </c>
      <c r="U43" s="202">
        <v>2.21</v>
      </c>
      <c r="V43" s="202">
        <v>6.36</v>
      </c>
      <c r="W43" s="202">
        <v>13.69</v>
      </c>
      <c r="X43" s="202">
        <v>25.95</v>
      </c>
      <c r="Y43" s="202">
        <v>0</v>
      </c>
      <c r="Z43" s="202">
        <v>48.72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6.75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6.44</v>
      </c>
      <c r="E44" s="202">
        <v>0</v>
      </c>
      <c r="F44" s="202">
        <v>0</v>
      </c>
      <c r="G44" s="202">
        <v>0</v>
      </c>
      <c r="H44" s="202">
        <v>0</v>
      </c>
      <c r="I44" s="202">
        <v>21.86</v>
      </c>
      <c r="J44" s="202">
        <v>2.44</v>
      </c>
      <c r="K44" s="202">
        <v>2.95</v>
      </c>
      <c r="L44" s="202">
        <v>201.18</v>
      </c>
      <c r="M44" s="202">
        <v>0.79</v>
      </c>
      <c r="N44" s="202">
        <v>26.58</v>
      </c>
      <c r="O44" s="202">
        <v>0</v>
      </c>
      <c r="P44" s="202">
        <v>1.45</v>
      </c>
      <c r="Q44" s="202">
        <v>4.76</v>
      </c>
      <c r="R44" s="202">
        <v>10.01</v>
      </c>
      <c r="S44" s="202">
        <v>6.1</v>
      </c>
      <c r="T44" s="202">
        <v>0</v>
      </c>
      <c r="U44" s="202">
        <v>2.21</v>
      </c>
      <c r="V44" s="202">
        <v>6.36</v>
      </c>
      <c r="W44" s="202">
        <v>13.69</v>
      </c>
      <c r="X44" s="202">
        <v>25.95</v>
      </c>
      <c r="Y44" s="202">
        <v>0</v>
      </c>
      <c r="Z44" s="202">
        <v>48.72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6.75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6.44</v>
      </c>
      <c r="E45" s="202">
        <v>0</v>
      </c>
      <c r="F45" s="202">
        <v>0</v>
      </c>
      <c r="G45" s="202">
        <v>0</v>
      </c>
      <c r="H45" s="202">
        <v>0</v>
      </c>
      <c r="I45" s="202">
        <v>21.86</v>
      </c>
      <c r="J45" s="202">
        <v>2.44</v>
      </c>
      <c r="K45" s="202">
        <v>2.95</v>
      </c>
      <c r="L45" s="202">
        <v>201.18</v>
      </c>
      <c r="M45" s="202">
        <v>0.79</v>
      </c>
      <c r="N45" s="202">
        <v>26.58</v>
      </c>
      <c r="O45" s="202">
        <v>0</v>
      </c>
      <c r="P45" s="202">
        <v>1.45</v>
      </c>
      <c r="Q45" s="202">
        <v>4.76</v>
      </c>
      <c r="R45" s="202">
        <v>10.01</v>
      </c>
      <c r="S45" s="202">
        <v>6.1</v>
      </c>
      <c r="T45" s="202">
        <v>0</v>
      </c>
      <c r="U45" s="202">
        <v>2.21</v>
      </c>
      <c r="V45" s="202">
        <v>6.36</v>
      </c>
      <c r="W45" s="202">
        <v>13.69</v>
      </c>
      <c r="X45" s="202">
        <v>25.95</v>
      </c>
      <c r="Y45" s="202">
        <v>0</v>
      </c>
      <c r="Z45" s="202">
        <v>48.72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6.75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6.44</v>
      </c>
      <c r="E46" s="202">
        <v>0</v>
      </c>
      <c r="F46" s="202">
        <v>0</v>
      </c>
      <c r="G46" s="202">
        <v>0</v>
      </c>
      <c r="H46" s="202">
        <v>0</v>
      </c>
      <c r="I46" s="202">
        <v>21.86</v>
      </c>
      <c r="J46" s="202">
        <v>2.44</v>
      </c>
      <c r="K46" s="202">
        <v>2.95</v>
      </c>
      <c r="L46" s="202">
        <v>201.18</v>
      </c>
      <c r="M46" s="202">
        <v>0.79</v>
      </c>
      <c r="N46" s="202">
        <v>26.58</v>
      </c>
      <c r="O46" s="202">
        <v>0</v>
      </c>
      <c r="P46" s="202">
        <v>1.45</v>
      </c>
      <c r="Q46" s="202">
        <v>4.76</v>
      </c>
      <c r="R46" s="202">
        <v>10.01</v>
      </c>
      <c r="S46" s="202">
        <v>6.1</v>
      </c>
      <c r="T46" s="202">
        <v>0</v>
      </c>
      <c r="U46" s="202">
        <v>2.21</v>
      </c>
      <c r="V46" s="202">
        <v>6.36</v>
      </c>
      <c r="W46" s="202">
        <v>13.69</v>
      </c>
      <c r="X46" s="202">
        <v>25.95</v>
      </c>
      <c r="Y46" s="202">
        <v>0</v>
      </c>
      <c r="Z46" s="202">
        <v>48.72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6.75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6.44</v>
      </c>
      <c r="E47" s="202">
        <v>0</v>
      </c>
      <c r="F47" s="202">
        <v>0</v>
      </c>
      <c r="G47" s="202">
        <v>0</v>
      </c>
      <c r="H47" s="202">
        <v>0</v>
      </c>
      <c r="I47" s="202">
        <v>21.86</v>
      </c>
      <c r="J47" s="202">
        <v>2.44</v>
      </c>
      <c r="K47" s="202">
        <v>2.95</v>
      </c>
      <c r="L47" s="202">
        <v>200.46</v>
      </c>
      <c r="M47" s="202">
        <v>0.79</v>
      </c>
      <c r="N47" s="202">
        <v>26.58</v>
      </c>
      <c r="O47" s="202">
        <v>0</v>
      </c>
      <c r="P47" s="202">
        <v>1.45</v>
      </c>
      <c r="Q47" s="202">
        <v>4.76</v>
      </c>
      <c r="R47" s="202">
        <v>9.56</v>
      </c>
      <c r="S47" s="202">
        <v>6.1</v>
      </c>
      <c r="T47" s="202">
        <v>0</v>
      </c>
      <c r="U47" s="202">
        <v>2.21</v>
      </c>
      <c r="V47" s="202">
        <v>6.36</v>
      </c>
      <c r="W47" s="202">
        <v>13.69</v>
      </c>
      <c r="X47" s="202">
        <v>25.95</v>
      </c>
      <c r="Y47" s="202">
        <v>0</v>
      </c>
      <c r="Z47" s="202">
        <v>48.72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6.75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6.44</v>
      </c>
      <c r="E48" s="202">
        <v>0</v>
      </c>
      <c r="F48" s="202">
        <v>0</v>
      </c>
      <c r="G48" s="202">
        <v>0</v>
      </c>
      <c r="H48" s="202">
        <v>0</v>
      </c>
      <c r="I48" s="202">
        <v>21.86</v>
      </c>
      <c r="J48" s="202">
        <v>2.44</v>
      </c>
      <c r="K48" s="202">
        <v>2.95</v>
      </c>
      <c r="L48" s="202">
        <v>200.46</v>
      </c>
      <c r="M48" s="202">
        <v>0.79</v>
      </c>
      <c r="N48" s="202">
        <v>26.58</v>
      </c>
      <c r="O48" s="202">
        <v>0</v>
      </c>
      <c r="P48" s="202">
        <v>1.45</v>
      </c>
      <c r="Q48" s="202">
        <v>4.76</v>
      </c>
      <c r="R48" s="202">
        <v>9.56</v>
      </c>
      <c r="S48" s="202">
        <v>6.1</v>
      </c>
      <c r="T48" s="202">
        <v>0</v>
      </c>
      <c r="U48" s="202">
        <v>2.21</v>
      </c>
      <c r="V48" s="202">
        <v>6.36</v>
      </c>
      <c r="W48" s="202">
        <v>13.69</v>
      </c>
      <c r="X48" s="202">
        <v>25.95</v>
      </c>
      <c r="Y48" s="202">
        <v>0</v>
      </c>
      <c r="Z48" s="202">
        <v>48.72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6.75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6.44</v>
      </c>
      <c r="E49" s="202">
        <v>0</v>
      </c>
      <c r="F49" s="202">
        <v>0</v>
      </c>
      <c r="G49" s="202">
        <v>0</v>
      </c>
      <c r="H49" s="202">
        <v>0</v>
      </c>
      <c r="I49" s="202">
        <v>21.86</v>
      </c>
      <c r="J49" s="202">
        <v>2.44</v>
      </c>
      <c r="K49" s="202">
        <v>1.45</v>
      </c>
      <c r="L49" s="202">
        <v>201.19</v>
      </c>
      <c r="M49" s="202">
        <v>0.79</v>
      </c>
      <c r="N49" s="202">
        <v>26.58</v>
      </c>
      <c r="O49" s="202">
        <v>0</v>
      </c>
      <c r="P49" s="202">
        <v>1.45</v>
      </c>
      <c r="Q49" s="202">
        <v>4.76</v>
      </c>
      <c r="R49" s="202">
        <v>9.1300000000000008</v>
      </c>
      <c r="S49" s="202">
        <v>5.76</v>
      </c>
      <c r="T49" s="202">
        <v>0</v>
      </c>
      <c r="U49" s="202">
        <v>2.21</v>
      </c>
      <c r="V49" s="202">
        <v>6.36</v>
      </c>
      <c r="W49" s="202">
        <v>13.69</v>
      </c>
      <c r="X49" s="202">
        <v>25.95</v>
      </c>
      <c r="Y49" s="202">
        <v>0</v>
      </c>
      <c r="Z49" s="202">
        <v>48.72</v>
      </c>
      <c r="AA49" s="202">
        <v>0</v>
      </c>
      <c r="AB49" s="202">
        <v>0</v>
      </c>
      <c r="AC49" s="202">
        <v>15.95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8.69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6.44</v>
      </c>
      <c r="E50" s="202">
        <v>0</v>
      </c>
      <c r="F50" s="202">
        <v>0</v>
      </c>
      <c r="G50" s="202">
        <v>0</v>
      </c>
      <c r="H50" s="202">
        <v>0</v>
      </c>
      <c r="I50" s="202">
        <v>21.86</v>
      </c>
      <c r="J50" s="202">
        <v>2.44</v>
      </c>
      <c r="K50" s="202">
        <v>1.45</v>
      </c>
      <c r="L50" s="202">
        <v>201.19</v>
      </c>
      <c r="M50" s="202">
        <v>0.79</v>
      </c>
      <c r="N50" s="202">
        <v>26.58</v>
      </c>
      <c r="O50" s="202">
        <v>0</v>
      </c>
      <c r="P50" s="202">
        <v>1.45</v>
      </c>
      <c r="Q50" s="202">
        <v>4.76</v>
      </c>
      <c r="R50" s="202">
        <v>9.1300000000000008</v>
      </c>
      <c r="S50" s="202">
        <v>5.76</v>
      </c>
      <c r="T50" s="202">
        <v>0</v>
      </c>
      <c r="U50" s="202">
        <v>2.21</v>
      </c>
      <c r="V50" s="202">
        <v>6.36</v>
      </c>
      <c r="W50" s="202">
        <v>13.69</v>
      </c>
      <c r="X50" s="202">
        <v>25.95</v>
      </c>
      <c r="Y50" s="202">
        <v>0</v>
      </c>
      <c r="Z50" s="202">
        <v>48.72</v>
      </c>
      <c r="AA50" s="202">
        <v>0</v>
      </c>
      <c r="AB50" s="202">
        <v>0</v>
      </c>
      <c r="AC50" s="202">
        <v>15.95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8.69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6.44</v>
      </c>
      <c r="E51" s="202">
        <v>0</v>
      </c>
      <c r="F51" s="202">
        <v>0</v>
      </c>
      <c r="G51" s="202">
        <v>0</v>
      </c>
      <c r="H51" s="202">
        <v>0</v>
      </c>
      <c r="I51" s="202">
        <v>21.86</v>
      </c>
      <c r="J51" s="202">
        <v>2.44</v>
      </c>
      <c r="K51" s="202">
        <v>1.45</v>
      </c>
      <c r="L51" s="202">
        <v>192.96</v>
      </c>
      <c r="M51" s="202">
        <v>0.79</v>
      </c>
      <c r="N51" s="202">
        <v>26.58</v>
      </c>
      <c r="O51" s="202">
        <v>0</v>
      </c>
      <c r="P51" s="202">
        <v>1.45</v>
      </c>
      <c r="Q51" s="202">
        <v>4.76</v>
      </c>
      <c r="R51" s="202">
        <v>9.1300000000000008</v>
      </c>
      <c r="S51" s="202">
        <v>5.76</v>
      </c>
      <c r="T51" s="202">
        <v>0</v>
      </c>
      <c r="U51" s="202">
        <v>2.21</v>
      </c>
      <c r="V51" s="202">
        <v>6.36</v>
      </c>
      <c r="W51" s="202">
        <v>13.69</v>
      </c>
      <c r="X51" s="202">
        <v>25.95</v>
      </c>
      <c r="Y51" s="202">
        <v>0</v>
      </c>
      <c r="Z51" s="202">
        <v>48.72</v>
      </c>
      <c r="AA51" s="202">
        <v>0</v>
      </c>
      <c r="AB51" s="202">
        <v>0</v>
      </c>
      <c r="AC51" s="202">
        <v>15.95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8.69</v>
      </c>
      <c r="AJ51" s="202">
        <v>0</v>
      </c>
      <c r="AK51" s="202">
        <v>11.8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6.44</v>
      </c>
      <c r="E52" s="202">
        <v>0</v>
      </c>
      <c r="F52" s="202">
        <v>0</v>
      </c>
      <c r="G52" s="202">
        <v>0</v>
      </c>
      <c r="H52" s="202">
        <v>0</v>
      </c>
      <c r="I52" s="202">
        <v>21.86</v>
      </c>
      <c r="J52" s="202">
        <v>2.44</v>
      </c>
      <c r="K52" s="202">
        <v>1.45</v>
      </c>
      <c r="L52" s="202">
        <v>192.96</v>
      </c>
      <c r="M52" s="202">
        <v>0.79</v>
      </c>
      <c r="N52" s="202">
        <v>26.58</v>
      </c>
      <c r="O52" s="202">
        <v>0</v>
      </c>
      <c r="P52" s="202">
        <v>1.45</v>
      </c>
      <c r="Q52" s="202">
        <v>4.76</v>
      </c>
      <c r="R52" s="202">
        <v>9.1300000000000008</v>
      </c>
      <c r="S52" s="202">
        <v>5.76</v>
      </c>
      <c r="T52" s="202">
        <v>0</v>
      </c>
      <c r="U52" s="202">
        <v>2.21</v>
      </c>
      <c r="V52" s="202">
        <v>6.36</v>
      </c>
      <c r="W52" s="202">
        <v>13.69</v>
      </c>
      <c r="X52" s="202">
        <v>25.95</v>
      </c>
      <c r="Y52" s="202">
        <v>0</v>
      </c>
      <c r="Z52" s="202">
        <v>48.72</v>
      </c>
      <c r="AA52" s="202">
        <v>0</v>
      </c>
      <c r="AB52" s="202">
        <v>0</v>
      </c>
      <c r="AC52" s="202">
        <v>15.95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8.69</v>
      </c>
      <c r="AJ52" s="202">
        <v>0</v>
      </c>
      <c r="AK52" s="202">
        <v>11.8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6.44</v>
      </c>
      <c r="E53" s="202">
        <v>0</v>
      </c>
      <c r="F53" s="202">
        <v>0</v>
      </c>
      <c r="G53" s="202">
        <v>0</v>
      </c>
      <c r="H53" s="202">
        <v>0</v>
      </c>
      <c r="I53" s="202">
        <v>21.86</v>
      </c>
      <c r="J53" s="202">
        <v>2.44</v>
      </c>
      <c r="K53" s="202">
        <v>1.38</v>
      </c>
      <c r="L53" s="202">
        <v>191.93</v>
      </c>
      <c r="M53" s="202">
        <v>0.79</v>
      </c>
      <c r="N53" s="202">
        <v>26.58</v>
      </c>
      <c r="O53" s="202">
        <v>0</v>
      </c>
      <c r="P53" s="202">
        <v>1.45</v>
      </c>
      <c r="Q53" s="202">
        <v>4.76</v>
      </c>
      <c r="R53" s="202">
        <v>9.1300000000000008</v>
      </c>
      <c r="S53" s="202">
        <v>5.76</v>
      </c>
      <c r="T53" s="202">
        <v>0</v>
      </c>
      <c r="U53" s="202">
        <v>2.21</v>
      </c>
      <c r="V53" s="202">
        <v>6.36</v>
      </c>
      <c r="W53" s="202">
        <v>13.69</v>
      </c>
      <c r="X53" s="202">
        <v>25.95</v>
      </c>
      <c r="Y53" s="202">
        <v>0</v>
      </c>
      <c r="Z53" s="202">
        <v>48.72</v>
      </c>
      <c r="AA53" s="202">
        <v>0</v>
      </c>
      <c r="AB53" s="202">
        <v>0</v>
      </c>
      <c r="AC53" s="202">
        <v>15.95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8.69</v>
      </c>
      <c r="AJ53" s="202">
        <v>0</v>
      </c>
      <c r="AK53" s="202">
        <v>11.8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6.44</v>
      </c>
      <c r="E54" s="202">
        <v>0</v>
      </c>
      <c r="F54" s="202">
        <v>0</v>
      </c>
      <c r="G54" s="202">
        <v>0</v>
      </c>
      <c r="H54" s="202">
        <v>0</v>
      </c>
      <c r="I54" s="202">
        <v>21.86</v>
      </c>
      <c r="J54" s="202">
        <v>2.44</v>
      </c>
      <c r="K54" s="202">
        <v>1.38</v>
      </c>
      <c r="L54" s="202">
        <v>191.93</v>
      </c>
      <c r="M54" s="202">
        <v>0.79</v>
      </c>
      <c r="N54" s="202">
        <v>26.58</v>
      </c>
      <c r="O54" s="202">
        <v>0</v>
      </c>
      <c r="P54" s="202">
        <v>1.45</v>
      </c>
      <c r="Q54" s="202">
        <v>4.76</v>
      </c>
      <c r="R54" s="202">
        <v>6.35</v>
      </c>
      <c r="S54" s="202">
        <v>4.03</v>
      </c>
      <c r="T54" s="202">
        <v>0</v>
      </c>
      <c r="U54" s="202">
        <v>2.21</v>
      </c>
      <c r="V54" s="202">
        <v>6.36</v>
      </c>
      <c r="W54" s="202">
        <v>13.69</v>
      </c>
      <c r="X54" s="202">
        <v>25.95</v>
      </c>
      <c r="Y54" s="202">
        <v>0</v>
      </c>
      <c r="Z54" s="202">
        <v>48.72</v>
      </c>
      <c r="AA54" s="202">
        <v>0</v>
      </c>
      <c r="AB54" s="202">
        <v>0</v>
      </c>
      <c r="AC54" s="202">
        <v>15.95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8.69</v>
      </c>
      <c r="AJ54" s="202">
        <v>0</v>
      </c>
      <c r="AK54" s="202">
        <v>11.8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6.44</v>
      </c>
      <c r="E55" s="202">
        <v>0</v>
      </c>
      <c r="F55" s="202">
        <v>0</v>
      </c>
      <c r="G55" s="202">
        <v>0</v>
      </c>
      <c r="H55" s="202">
        <v>0</v>
      </c>
      <c r="I55" s="202">
        <v>21.86</v>
      </c>
      <c r="J55" s="202">
        <v>2.44</v>
      </c>
      <c r="K55" s="202">
        <v>1.38</v>
      </c>
      <c r="L55" s="202">
        <v>191.93</v>
      </c>
      <c r="M55" s="202">
        <v>0.13</v>
      </c>
      <c r="N55" s="202">
        <v>26.58</v>
      </c>
      <c r="O55" s="202">
        <v>0</v>
      </c>
      <c r="P55" s="202">
        <v>1.45</v>
      </c>
      <c r="Q55" s="202">
        <v>4.76</v>
      </c>
      <c r="R55" s="202">
        <v>6.35</v>
      </c>
      <c r="S55" s="202">
        <v>4.03</v>
      </c>
      <c r="T55" s="202">
        <v>0</v>
      </c>
      <c r="U55" s="202">
        <v>2.21</v>
      </c>
      <c r="V55" s="202">
        <v>6.36</v>
      </c>
      <c r="W55" s="202">
        <v>13.69</v>
      </c>
      <c r="X55" s="202">
        <v>25.95</v>
      </c>
      <c r="Y55" s="202">
        <v>0</v>
      </c>
      <c r="Z55" s="202">
        <v>48.72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6.75</v>
      </c>
      <c r="AJ55" s="202">
        <v>0</v>
      </c>
      <c r="AK55" s="202">
        <v>11.8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6.44</v>
      </c>
      <c r="E56" s="202">
        <v>0</v>
      </c>
      <c r="F56" s="202">
        <v>0</v>
      </c>
      <c r="G56" s="202">
        <v>0</v>
      </c>
      <c r="H56" s="202">
        <v>0</v>
      </c>
      <c r="I56" s="202">
        <v>21.86</v>
      </c>
      <c r="J56" s="202">
        <v>2.44</v>
      </c>
      <c r="K56" s="202">
        <v>1.38</v>
      </c>
      <c r="L56" s="202">
        <v>191.93</v>
      </c>
      <c r="M56" s="202">
        <v>0.79</v>
      </c>
      <c r="N56" s="202">
        <v>26.58</v>
      </c>
      <c r="O56" s="202">
        <v>0</v>
      </c>
      <c r="P56" s="202">
        <v>1.45</v>
      </c>
      <c r="Q56" s="202">
        <v>4.76</v>
      </c>
      <c r="R56" s="202">
        <v>6.35</v>
      </c>
      <c r="S56" s="202">
        <v>4.03</v>
      </c>
      <c r="T56" s="202">
        <v>0</v>
      </c>
      <c r="U56" s="202">
        <v>2.21</v>
      </c>
      <c r="V56" s="202">
        <v>6.36</v>
      </c>
      <c r="W56" s="202">
        <v>13.69</v>
      </c>
      <c r="X56" s="202">
        <v>25.95</v>
      </c>
      <c r="Y56" s="202">
        <v>0</v>
      </c>
      <c r="Z56" s="202">
        <v>48.72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6.75</v>
      </c>
      <c r="AJ56" s="202">
        <v>0</v>
      </c>
      <c r="AK56" s="202">
        <v>11.8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6.44</v>
      </c>
      <c r="E57" s="202">
        <v>0</v>
      </c>
      <c r="F57" s="202">
        <v>0</v>
      </c>
      <c r="G57" s="202">
        <v>0</v>
      </c>
      <c r="H57" s="202">
        <v>0</v>
      </c>
      <c r="I57" s="202">
        <v>21.86</v>
      </c>
      <c r="J57" s="202">
        <v>2.44</v>
      </c>
      <c r="K57" s="202">
        <v>1.38</v>
      </c>
      <c r="L57" s="202">
        <v>191.93</v>
      </c>
      <c r="M57" s="202">
        <v>0.13</v>
      </c>
      <c r="N57" s="202">
        <v>26.58</v>
      </c>
      <c r="O57" s="202">
        <v>0</v>
      </c>
      <c r="P57" s="202">
        <v>1.45</v>
      </c>
      <c r="Q57" s="202">
        <v>3.13</v>
      </c>
      <c r="R57" s="202">
        <v>6.21</v>
      </c>
      <c r="S57" s="202">
        <v>3.88</v>
      </c>
      <c r="T57" s="202">
        <v>0</v>
      </c>
      <c r="U57" s="202">
        <v>2.21</v>
      </c>
      <c r="V57" s="202">
        <v>6.36</v>
      </c>
      <c r="W57" s="202">
        <v>13.69</v>
      </c>
      <c r="X57" s="202">
        <v>25.95</v>
      </c>
      <c r="Y57" s="202">
        <v>0</v>
      </c>
      <c r="Z57" s="202">
        <v>48.72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6.75</v>
      </c>
      <c r="AJ57" s="202">
        <v>0</v>
      </c>
      <c r="AK57" s="202">
        <v>11.8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6.44</v>
      </c>
      <c r="E58" s="202">
        <v>0</v>
      </c>
      <c r="F58" s="202">
        <v>0</v>
      </c>
      <c r="G58" s="202">
        <v>0</v>
      </c>
      <c r="H58" s="202">
        <v>0</v>
      </c>
      <c r="I58" s="202">
        <v>21.86</v>
      </c>
      <c r="J58" s="202">
        <v>2.44</v>
      </c>
      <c r="K58" s="202">
        <v>1.38</v>
      </c>
      <c r="L58" s="202">
        <v>191.93</v>
      </c>
      <c r="M58" s="202">
        <v>0.13</v>
      </c>
      <c r="N58" s="202">
        <v>26.58</v>
      </c>
      <c r="O58" s="202">
        <v>0</v>
      </c>
      <c r="P58" s="202">
        <v>1.45</v>
      </c>
      <c r="Q58" s="202">
        <v>3.13</v>
      </c>
      <c r="R58" s="202">
        <v>6.21</v>
      </c>
      <c r="S58" s="202">
        <v>3.88</v>
      </c>
      <c r="T58" s="202">
        <v>0</v>
      </c>
      <c r="U58" s="202">
        <v>2.21</v>
      </c>
      <c r="V58" s="202">
        <v>6.36</v>
      </c>
      <c r="W58" s="202">
        <v>13.69</v>
      </c>
      <c r="X58" s="202">
        <v>25.95</v>
      </c>
      <c r="Y58" s="202">
        <v>0</v>
      </c>
      <c r="Z58" s="202">
        <v>48.72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6.75</v>
      </c>
      <c r="AJ58" s="202">
        <v>0</v>
      </c>
      <c r="AK58" s="202">
        <v>11.8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6.44</v>
      </c>
      <c r="E59" s="202">
        <v>0</v>
      </c>
      <c r="F59" s="202">
        <v>0</v>
      </c>
      <c r="G59" s="202">
        <v>0</v>
      </c>
      <c r="H59" s="202">
        <v>0</v>
      </c>
      <c r="I59" s="202">
        <v>21.86</v>
      </c>
      <c r="J59" s="202">
        <v>2.44</v>
      </c>
      <c r="K59" s="202">
        <v>1.38</v>
      </c>
      <c r="L59" s="202">
        <v>191.93</v>
      </c>
      <c r="M59" s="202">
        <v>0</v>
      </c>
      <c r="N59" s="202">
        <v>1.25</v>
      </c>
      <c r="O59" s="202">
        <v>0</v>
      </c>
      <c r="P59" s="202">
        <v>1.45</v>
      </c>
      <c r="Q59" s="202">
        <v>3.13</v>
      </c>
      <c r="R59" s="202">
        <v>6.21</v>
      </c>
      <c r="S59" s="202">
        <v>3.88</v>
      </c>
      <c r="T59" s="202">
        <v>0</v>
      </c>
      <c r="U59" s="202">
        <v>2.21</v>
      </c>
      <c r="V59" s="202">
        <v>6.36</v>
      </c>
      <c r="W59" s="202">
        <v>13.69</v>
      </c>
      <c r="X59" s="202">
        <v>25.95</v>
      </c>
      <c r="Y59" s="202">
        <v>0</v>
      </c>
      <c r="Z59" s="202">
        <v>25.51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6.75</v>
      </c>
      <c r="AJ59" s="202">
        <v>0</v>
      </c>
      <c r="AK59" s="202">
        <v>11.77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6.44</v>
      </c>
      <c r="E60" s="202">
        <v>0</v>
      </c>
      <c r="F60" s="202">
        <v>0</v>
      </c>
      <c r="G60" s="202">
        <v>0</v>
      </c>
      <c r="H60" s="202">
        <v>0</v>
      </c>
      <c r="I60" s="202">
        <v>21.86</v>
      </c>
      <c r="J60" s="202">
        <v>2.44</v>
      </c>
      <c r="K60" s="202">
        <v>1.38</v>
      </c>
      <c r="L60" s="202">
        <v>191.93</v>
      </c>
      <c r="M60" s="202">
        <v>0</v>
      </c>
      <c r="N60" s="202">
        <v>1.25</v>
      </c>
      <c r="O60" s="202">
        <v>0</v>
      </c>
      <c r="P60" s="202">
        <v>1.45</v>
      </c>
      <c r="Q60" s="202">
        <v>3.13</v>
      </c>
      <c r="R60" s="202">
        <v>6.21</v>
      </c>
      <c r="S60" s="202">
        <v>3.88</v>
      </c>
      <c r="T60" s="202">
        <v>0</v>
      </c>
      <c r="U60" s="202">
        <v>2.21</v>
      </c>
      <c r="V60" s="202">
        <v>6.36</v>
      </c>
      <c r="W60" s="202">
        <v>13.69</v>
      </c>
      <c r="X60" s="202">
        <v>25.95</v>
      </c>
      <c r="Y60" s="202">
        <v>0</v>
      </c>
      <c r="Z60" s="202">
        <v>25.51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6.75</v>
      </c>
      <c r="AJ60" s="202">
        <v>0</v>
      </c>
      <c r="AK60" s="202">
        <v>11.77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6.44</v>
      </c>
      <c r="E61" s="202">
        <v>0</v>
      </c>
      <c r="F61" s="202">
        <v>0</v>
      </c>
      <c r="G61" s="202">
        <v>0</v>
      </c>
      <c r="H61" s="202">
        <v>0</v>
      </c>
      <c r="I61" s="202">
        <v>21.86</v>
      </c>
      <c r="J61" s="202">
        <v>2.44</v>
      </c>
      <c r="K61" s="202">
        <v>1.38</v>
      </c>
      <c r="L61" s="202">
        <v>191.93</v>
      </c>
      <c r="M61" s="202">
        <v>0</v>
      </c>
      <c r="N61" s="202">
        <v>1.25</v>
      </c>
      <c r="O61" s="202">
        <v>0</v>
      </c>
      <c r="P61" s="202">
        <v>1.45</v>
      </c>
      <c r="Q61" s="202">
        <v>3.13</v>
      </c>
      <c r="R61" s="202">
        <v>6.1</v>
      </c>
      <c r="S61" s="202">
        <v>3.8</v>
      </c>
      <c r="T61" s="202">
        <v>0</v>
      </c>
      <c r="U61" s="202">
        <v>2.21</v>
      </c>
      <c r="V61" s="202">
        <v>6.36</v>
      </c>
      <c r="W61" s="202">
        <v>13.69</v>
      </c>
      <c r="X61" s="202">
        <v>30.26</v>
      </c>
      <c r="Y61" s="202">
        <v>0</v>
      </c>
      <c r="Z61" s="202">
        <v>48.72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6.75</v>
      </c>
      <c r="AJ61" s="202">
        <v>0</v>
      </c>
      <c r="AK61" s="202">
        <v>11.77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6.44</v>
      </c>
      <c r="E62" s="202">
        <v>0</v>
      </c>
      <c r="F62" s="202">
        <v>0</v>
      </c>
      <c r="G62" s="202">
        <v>0</v>
      </c>
      <c r="H62" s="202">
        <v>0</v>
      </c>
      <c r="I62" s="202">
        <v>21.86</v>
      </c>
      <c r="J62" s="202">
        <v>2.44</v>
      </c>
      <c r="K62" s="202">
        <v>1.38</v>
      </c>
      <c r="L62" s="202">
        <v>191.93</v>
      </c>
      <c r="M62" s="202">
        <v>0.79</v>
      </c>
      <c r="N62" s="202">
        <v>1.25</v>
      </c>
      <c r="O62" s="202">
        <v>0</v>
      </c>
      <c r="P62" s="202">
        <v>1.45</v>
      </c>
      <c r="Q62" s="202">
        <v>3.13</v>
      </c>
      <c r="R62" s="202">
        <v>6.1</v>
      </c>
      <c r="S62" s="202">
        <v>3.8</v>
      </c>
      <c r="T62" s="202">
        <v>0</v>
      </c>
      <c r="U62" s="202">
        <v>2.21</v>
      </c>
      <c r="V62" s="202">
        <v>6.36</v>
      </c>
      <c r="W62" s="202">
        <v>13.69</v>
      </c>
      <c r="X62" s="202">
        <v>30.26</v>
      </c>
      <c r="Y62" s="202">
        <v>0</v>
      </c>
      <c r="Z62" s="202">
        <v>48.72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6.75</v>
      </c>
      <c r="AJ62" s="202">
        <v>0</v>
      </c>
      <c r="AK62" s="202">
        <v>11.77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6.44</v>
      </c>
      <c r="E63" s="202">
        <v>0</v>
      </c>
      <c r="F63" s="202">
        <v>0</v>
      </c>
      <c r="G63" s="202">
        <v>0</v>
      </c>
      <c r="H63" s="202">
        <v>0</v>
      </c>
      <c r="I63" s="202">
        <v>21.86</v>
      </c>
      <c r="J63" s="202">
        <v>2.44</v>
      </c>
      <c r="K63" s="202">
        <v>1.38</v>
      </c>
      <c r="L63" s="202">
        <v>191.93</v>
      </c>
      <c r="M63" s="202">
        <v>0.79</v>
      </c>
      <c r="N63" s="202">
        <v>1.25</v>
      </c>
      <c r="O63" s="202">
        <v>0</v>
      </c>
      <c r="P63" s="202">
        <v>1.45</v>
      </c>
      <c r="Q63" s="202">
        <v>3.13</v>
      </c>
      <c r="R63" s="202">
        <v>6.1</v>
      </c>
      <c r="S63" s="202">
        <v>3.8</v>
      </c>
      <c r="T63" s="202">
        <v>0</v>
      </c>
      <c r="U63" s="202">
        <v>2.21</v>
      </c>
      <c r="V63" s="202">
        <v>4.4800000000000004</v>
      </c>
      <c r="W63" s="202">
        <v>8.33</v>
      </c>
      <c r="X63" s="202">
        <v>22.96</v>
      </c>
      <c r="Y63" s="202">
        <v>0</v>
      </c>
      <c r="Z63" s="202">
        <v>48.72</v>
      </c>
      <c r="AA63" s="202">
        <v>0</v>
      </c>
      <c r="AB63" s="202">
        <v>0</v>
      </c>
      <c r="AC63" s="202">
        <v>15.95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8.69</v>
      </c>
      <c r="AJ63" s="202">
        <v>0</v>
      </c>
      <c r="AK63" s="202">
        <v>11.77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6.44</v>
      </c>
      <c r="E64" s="202">
        <v>0</v>
      </c>
      <c r="F64" s="202">
        <v>0</v>
      </c>
      <c r="G64" s="202">
        <v>0</v>
      </c>
      <c r="H64" s="202">
        <v>0</v>
      </c>
      <c r="I64" s="202">
        <v>21.86</v>
      </c>
      <c r="J64" s="202">
        <v>2.44</v>
      </c>
      <c r="K64" s="202">
        <v>1.38</v>
      </c>
      <c r="L64" s="202">
        <v>191.93</v>
      </c>
      <c r="M64" s="202">
        <v>0.79</v>
      </c>
      <c r="N64" s="202">
        <v>1.25</v>
      </c>
      <c r="O64" s="202">
        <v>0</v>
      </c>
      <c r="P64" s="202">
        <v>1.45</v>
      </c>
      <c r="Q64" s="202">
        <v>3.13</v>
      </c>
      <c r="R64" s="202">
        <v>6.1</v>
      </c>
      <c r="S64" s="202">
        <v>3.8</v>
      </c>
      <c r="T64" s="202">
        <v>0</v>
      </c>
      <c r="U64" s="202">
        <v>2.21</v>
      </c>
      <c r="V64" s="202">
        <v>4.4800000000000004</v>
      </c>
      <c r="W64" s="202">
        <v>8.33</v>
      </c>
      <c r="X64" s="202">
        <v>22.96</v>
      </c>
      <c r="Y64" s="202">
        <v>0</v>
      </c>
      <c r="Z64" s="202">
        <v>48.72</v>
      </c>
      <c r="AA64" s="202">
        <v>0</v>
      </c>
      <c r="AB64" s="202">
        <v>0</v>
      </c>
      <c r="AC64" s="202">
        <v>4.54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-21.3</v>
      </c>
      <c r="AJ64" s="202">
        <v>0</v>
      </c>
      <c r="AK64" s="202">
        <v>11.77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6.44</v>
      </c>
      <c r="E65" s="202">
        <v>0</v>
      </c>
      <c r="F65" s="202">
        <v>0</v>
      </c>
      <c r="G65" s="202">
        <v>0</v>
      </c>
      <c r="H65" s="202">
        <v>0</v>
      </c>
      <c r="I65" s="202">
        <v>21.86</v>
      </c>
      <c r="J65" s="202">
        <v>2.44</v>
      </c>
      <c r="K65" s="202">
        <v>1.38</v>
      </c>
      <c r="L65" s="202">
        <v>191.93</v>
      </c>
      <c r="M65" s="202">
        <v>0.79</v>
      </c>
      <c r="N65" s="202">
        <v>1.25</v>
      </c>
      <c r="O65" s="202">
        <v>0</v>
      </c>
      <c r="P65" s="202">
        <v>1.45</v>
      </c>
      <c r="Q65" s="202">
        <v>3.13</v>
      </c>
      <c r="R65" s="202">
        <v>6.1</v>
      </c>
      <c r="S65" s="202">
        <v>3.8</v>
      </c>
      <c r="T65" s="202">
        <v>0</v>
      </c>
      <c r="U65" s="202">
        <v>2.21</v>
      </c>
      <c r="V65" s="202">
        <v>4.4800000000000004</v>
      </c>
      <c r="W65" s="202">
        <v>8.33</v>
      </c>
      <c r="X65" s="202">
        <v>22.96</v>
      </c>
      <c r="Y65" s="202">
        <v>0</v>
      </c>
      <c r="Z65" s="202">
        <v>48.72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6.75</v>
      </c>
      <c r="AJ65" s="202">
        <v>0</v>
      </c>
      <c r="AK65" s="202">
        <v>11.77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6.44</v>
      </c>
      <c r="E66" s="202">
        <v>0</v>
      </c>
      <c r="F66" s="202">
        <v>0</v>
      </c>
      <c r="G66" s="202">
        <v>0</v>
      </c>
      <c r="H66" s="202">
        <v>0</v>
      </c>
      <c r="I66" s="202">
        <v>21.86</v>
      </c>
      <c r="J66" s="202">
        <v>2.44</v>
      </c>
      <c r="K66" s="202">
        <v>1.38</v>
      </c>
      <c r="L66" s="202">
        <v>191.93</v>
      </c>
      <c r="M66" s="202">
        <v>0.79</v>
      </c>
      <c r="N66" s="202">
        <v>1.25</v>
      </c>
      <c r="O66" s="202">
        <v>0</v>
      </c>
      <c r="P66" s="202">
        <v>1.45</v>
      </c>
      <c r="Q66" s="202">
        <v>3.13</v>
      </c>
      <c r="R66" s="202">
        <v>6.1</v>
      </c>
      <c r="S66" s="202">
        <v>3.8</v>
      </c>
      <c r="T66" s="202">
        <v>0</v>
      </c>
      <c r="U66" s="202">
        <v>2.21</v>
      </c>
      <c r="V66" s="202">
        <v>4.4800000000000004</v>
      </c>
      <c r="W66" s="202">
        <v>6.67</v>
      </c>
      <c r="X66" s="202">
        <v>14.27</v>
      </c>
      <c r="Y66" s="202">
        <v>0</v>
      </c>
      <c r="Z66" s="202">
        <v>48.72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6.75</v>
      </c>
      <c r="AJ66" s="202">
        <v>0</v>
      </c>
      <c r="AK66" s="202">
        <v>11.77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6.44</v>
      </c>
      <c r="E67" s="202">
        <v>0</v>
      </c>
      <c r="F67" s="202">
        <v>0</v>
      </c>
      <c r="G67" s="202">
        <v>0</v>
      </c>
      <c r="H67" s="202">
        <v>0</v>
      </c>
      <c r="I67" s="202">
        <v>21.18</v>
      </c>
      <c r="J67" s="202">
        <v>3.79</v>
      </c>
      <c r="K67" s="202">
        <v>1.38</v>
      </c>
      <c r="L67" s="202">
        <v>191.93</v>
      </c>
      <c r="M67" s="202">
        <v>0.79</v>
      </c>
      <c r="N67" s="202">
        <v>1.25</v>
      </c>
      <c r="O67" s="202">
        <v>0</v>
      </c>
      <c r="P67" s="202">
        <v>1.45</v>
      </c>
      <c r="Q67" s="202">
        <v>3.32</v>
      </c>
      <c r="R67" s="202">
        <v>6.24</v>
      </c>
      <c r="S67" s="202">
        <v>3.93</v>
      </c>
      <c r="T67" s="202">
        <v>0</v>
      </c>
      <c r="U67" s="202">
        <v>2.21</v>
      </c>
      <c r="V67" s="202">
        <v>6.36</v>
      </c>
      <c r="W67" s="202">
        <v>13.69</v>
      </c>
      <c r="X67" s="202">
        <v>30.78</v>
      </c>
      <c r="Y67" s="202">
        <v>0</v>
      </c>
      <c r="Z67" s="202">
        <v>48.72</v>
      </c>
      <c r="AA67" s="202">
        <v>0</v>
      </c>
      <c r="AB67" s="202">
        <v>0</v>
      </c>
      <c r="AC67" s="202">
        <v>15.67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8.69</v>
      </c>
      <c r="AJ67" s="202">
        <v>0</v>
      </c>
      <c r="AK67" s="202">
        <v>11.77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6.44</v>
      </c>
      <c r="E68" s="202">
        <v>0</v>
      </c>
      <c r="F68" s="202">
        <v>0</v>
      </c>
      <c r="G68" s="202">
        <v>0</v>
      </c>
      <c r="H68" s="202">
        <v>0</v>
      </c>
      <c r="I68" s="202">
        <v>21.18</v>
      </c>
      <c r="J68" s="202">
        <v>3.79</v>
      </c>
      <c r="K68" s="202">
        <v>1.38</v>
      </c>
      <c r="L68" s="202">
        <v>191.93</v>
      </c>
      <c r="M68" s="202">
        <v>0.79</v>
      </c>
      <c r="N68" s="202">
        <v>1.25</v>
      </c>
      <c r="O68" s="202">
        <v>0</v>
      </c>
      <c r="P68" s="202">
        <v>1.45</v>
      </c>
      <c r="Q68" s="202">
        <v>3.32</v>
      </c>
      <c r="R68" s="202">
        <v>6.24</v>
      </c>
      <c r="S68" s="202">
        <v>3.93</v>
      </c>
      <c r="T68" s="202">
        <v>0</v>
      </c>
      <c r="U68" s="202">
        <v>2.21</v>
      </c>
      <c r="V68" s="202">
        <v>6.36</v>
      </c>
      <c r="W68" s="202">
        <v>13.69</v>
      </c>
      <c r="X68" s="202">
        <v>30.78</v>
      </c>
      <c r="Y68" s="202">
        <v>0</v>
      </c>
      <c r="Z68" s="202">
        <v>48.72</v>
      </c>
      <c r="AA68" s="202">
        <v>0</v>
      </c>
      <c r="AB68" s="202">
        <v>0</v>
      </c>
      <c r="AC68" s="202">
        <v>15.67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8.69</v>
      </c>
      <c r="AJ68" s="202">
        <v>0</v>
      </c>
      <c r="AK68" s="202">
        <v>11.77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6.44</v>
      </c>
      <c r="E69" s="202">
        <v>0</v>
      </c>
      <c r="F69" s="202">
        <v>0</v>
      </c>
      <c r="G69" s="202">
        <v>0</v>
      </c>
      <c r="H69" s="202">
        <v>0</v>
      </c>
      <c r="I69" s="202">
        <v>21.18</v>
      </c>
      <c r="J69" s="202">
        <v>3.79</v>
      </c>
      <c r="K69" s="202">
        <v>2.95</v>
      </c>
      <c r="L69" s="202">
        <v>201.18</v>
      </c>
      <c r="M69" s="202">
        <v>0.79</v>
      </c>
      <c r="N69" s="202">
        <v>1.25</v>
      </c>
      <c r="O69" s="202">
        <v>0</v>
      </c>
      <c r="P69" s="202">
        <v>1.45</v>
      </c>
      <c r="Q69" s="202">
        <v>4.76</v>
      </c>
      <c r="R69" s="202">
        <v>10.11</v>
      </c>
      <c r="S69" s="202">
        <v>6.17</v>
      </c>
      <c r="T69" s="202">
        <v>0</v>
      </c>
      <c r="U69" s="202">
        <v>2.21</v>
      </c>
      <c r="V69" s="202">
        <v>6.36</v>
      </c>
      <c r="W69" s="202">
        <v>13.69</v>
      </c>
      <c r="X69" s="202">
        <v>30.78</v>
      </c>
      <c r="Y69" s="202">
        <v>0</v>
      </c>
      <c r="Z69" s="202">
        <v>48.72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6.75</v>
      </c>
      <c r="AJ69" s="202">
        <v>0</v>
      </c>
      <c r="AK69" s="202">
        <v>11.8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6.44</v>
      </c>
      <c r="E70" s="202">
        <v>0</v>
      </c>
      <c r="F70" s="202">
        <v>0</v>
      </c>
      <c r="G70" s="202">
        <v>0</v>
      </c>
      <c r="H70" s="202">
        <v>0</v>
      </c>
      <c r="I70" s="202">
        <v>21.18</v>
      </c>
      <c r="J70" s="202">
        <v>3.79</v>
      </c>
      <c r="K70" s="202">
        <v>2.95</v>
      </c>
      <c r="L70" s="202">
        <v>201.18</v>
      </c>
      <c r="M70" s="202">
        <v>0.79</v>
      </c>
      <c r="N70" s="202">
        <v>1.25</v>
      </c>
      <c r="O70" s="202">
        <v>0</v>
      </c>
      <c r="P70" s="202">
        <v>1.45</v>
      </c>
      <c r="Q70" s="202">
        <v>4.76</v>
      </c>
      <c r="R70" s="202">
        <v>10.11</v>
      </c>
      <c r="S70" s="202">
        <v>6.17</v>
      </c>
      <c r="T70" s="202">
        <v>0</v>
      </c>
      <c r="U70" s="202">
        <v>2.21</v>
      </c>
      <c r="V70" s="202">
        <v>6.36</v>
      </c>
      <c r="W70" s="202">
        <v>13.69</v>
      </c>
      <c r="X70" s="202">
        <v>30.78</v>
      </c>
      <c r="Y70" s="202">
        <v>0</v>
      </c>
      <c r="Z70" s="202">
        <v>48.72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6.75</v>
      </c>
      <c r="AJ70" s="202">
        <v>0</v>
      </c>
      <c r="AK70" s="202">
        <v>11.8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6.44</v>
      </c>
      <c r="E71" s="202">
        <v>0</v>
      </c>
      <c r="F71" s="202">
        <v>0</v>
      </c>
      <c r="G71" s="202">
        <v>0</v>
      </c>
      <c r="H71" s="202">
        <v>0</v>
      </c>
      <c r="I71" s="202">
        <v>21.18</v>
      </c>
      <c r="J71" s="202">
        <v>3.79</v>
      </c>
      <c r="K71" s="202">
        <v>2.95</v>
      </c>
      <c r="L71" s="202">
        <v>201.18</v>
      </c>
      <c r="M71" s="202">
        <v>0.79</v>
      </c>
      <c r="N71" s="202">
        <v>1.25</v>
      </c>
      <c r="O71" s="202">
        <v>0</v>
      </c>
      <c r="P71" s="202">
        <v>1.45</v>
      </c>
      <c r="Q71" s="202">
        <v>4.76</v>
      </c>
      <c r="R71" s="202">
        <v>10.11</v>
      </c>
      <c r="S71" s="202">
        <v>6.17</v>
      </c>
      <c r="T71" s="202">
        <v>0</v>
      </c>
      <c r="U71" s="202">
        <v>2.21</v>
      </c>
      <c r="V71" s="202">
        <v>6.36</v>
      </c>
      <c r="W71" s="202">
        <v>13.69</v>
      </c>
      <c r="X71" s="202">
        <v>30.78</v>
      </c>
      <c r="Y71" s="202">
        <v>0</v>
      </c>
      <c r="Z71" s="202">
        <v>48.72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8.1</v>
      </c>
      <c r="AJ71" s="202">
        <v>0</v>
      </c>
      <c r="AK71" s="202">
        <v>11.8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6.44</v>
      </c>
      <c r="E72" s="202">
        <v>0</v>
      </c>
      <c r="F72" s="202">
        <v>0</v>
      </c>
      <c r="G72" s="202">
        <v>0</v>
      </c>
      <c r="H72" s="202">
        <v>0</v>
      </c>
      <c r="I72" s="202">
        <v>21.18</v>
      </c>
      <c r="J72" s="202">
        <v>3.79</v>
      </c>
      <c r="K72" s="202">
        <v>2.95</v>
      </c>
      <c r="L72" s="202">
        <v>201.18</v>
      </c>
      <c r="M72" s="202">
        <v>0.79</v>
      </c>
      <c r="N72" s="202">
        <v>1.25</v>
      </c>
      <c r="O72" s="202">
        <v>0</v>
      </c>
      <c r="P72" s="202">
        <v>1.45</v>
      </c>
      <c r="Q72" s="202">
        <v>4.76</v>
      </c>
      <c r="R72" s="202">
        <v>10.11</v>
      </c>
      <c r="S72" s="202">
        <v>6.17</v>
      </c>
      <c r="T72" s="202">
        <v>0</v>
      </c>
      <c r="U72" s="202">
        <v>2.21</v>
      </c>
      <c r="V72" s="202">
        <v>6.36</v>
      </c>
      <c r="W72" s="202">
        <v>13.69</v>
      </c>
      <c r="X72" s="202">
        <v>30.78</v>
      </c>
      <c r="Y72" s="202">
        <v>0</v>
      </c>
      <c r="Z72" s="202">
        <v>48.72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8.1</v>
      </c>
      <c r="AJ72" s="202">
        <v>0</v>
      </c>
      <c r="AK72" s="202">
        <v>11.8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6.44</v>
      </c>
      <c r="E73" s="202">
        <v>0</v>
      </c>
      <c r="F73" s="202">
        <v>0</v>
      </c>
      <c r="G73" s="202">
        <v>0</v>
      </c>
      <c r="H73" s="202">
        <v>0</v>
      </c>
      <c r="I73" s="202">
        <v>21.18</v>
      </c>
      <c r="J73" s="202">
        <v>3.79</v>
      </c>
      <c r="K73" s="202">
        <v>2.95</v>
      </c>
      <c r="L73" s="202">
        <v>201.18</v>
      </c>
      <c r="M73" s="202">
        <v>0.79</v>
      </c>
      <c r="N73" s="202">
        <v>1.25</v>
      </c>
      <c r="O73" s="202">
        <v>0</v>
      </c>
      <c r="P73" s="202">
        <v>1.45</v>
      </c>
      <c r="Q73" s="202">
        <v>4.76</v>
      </c>
      <c r="R73" s="202">
        <v>10.11</v>
      </c>
      <c r="S73" s="202">
        <v>6.17</v>
      </c>
      <c r="T73" s="202">
        <v>0</v>
      </c>
      <c r="U73" s="202">
        <v>2.21</v>
      </c>
      <c r="V73" s="202">
        <v>6.36</v>
      </c>
      <c r="W73" s="202">
        <v>13.69</v>
      </c>
      <c r="X73" s="202">
        <v>30.78</v>
      </c>
      <c r="Y73" s="202">
        <v>0</v>
      </c>
      <c r="Z73" s="202">
        <v>48.72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8.1</v>
      </c>
      <c r="AJ73" s="202">
        <v>0</v>
      </c>
      <c r="AK73" s="202">
        <v>11.8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6.44</v>
      </c>
      <c r="E74" s="202">
        <v>0</v>
      </c>
      <c r="F74" s="202">
        <v>0</v>
      </c>
      <c r="G74" s="202">
        <v>0</v>
      </c>
      <c r="H74" s="202">
        <v>0</v>
      </c>
      <c r="I74" s="202">
        <v>21.18</v>
      </c>
      <c r="J74" s="202">
        <v>3.79</v>
      </c>
      <c r="K74" s="202">
        <v>2.95</v>
      </c>
      <c r="L74" s="202">
        <v>201.18</v>
      </c>
      <c r="M74" s="202">
        <v>0.79</v>
      </c>
      <c r="N74" s="202">
        <v>1.25</v>
      </c>
      <c r="O74" s="202">
        <v>0</v>
      </c>
      <c r="P74" s="202">
        <v>1.45</v>
      </c>
      <c r="Q74" s="202">
        <v>4.76</v>
      </c>
      <c r="R74" s="202">
        <v>10.11</v>
      </c>
      <c r="S74" s="202">
        <v>6.17</v>
      </c>
      <c r="T74" s="202">
        <v>0</v>
      </c>
      <c r="U74" s="202">
        <v>2.21</v>
      </c>
      <c r="V74" s="202">
        <v>6.36</v>
      </c>
      <c r="W74" s="202">
        <v>13.69</v>
      </c>
      <c r="X74" s="202">
        <v>30.78</v>
      </c>
      <c r="Y74" s="202">
        <v>0</v>
      </c>
      <c r="Z74" s="202">
        <v>48.72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8.1</v>
      </c>
      <c r="AJ74" s="202">
        <v>0</v>
      </c>
      <c r="AK74" s="202">
        <v>11.8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6.44</v>
      </c>
      <c r="E75" s="202">
        <v>0</v>
      </c>
      <c r="F75" s="202">
        <v>0</v>
      </c>
      <c r="G75" s="202">
        <v>0</v>
      </c>
      <c r="H75" s="202">
        <v>0</v>
      </c>
      <c r="I75" s="202">
        <v>21.18</v>
      </c>
      <c r="J75" s="202">
        <v>3.79</v>
      </c>
      <c r="K75" s="202">
        <v>1.38</v>
      </c>
      <c r="L75" s="202">
        <v>201.18</v>
      </c>
      <c r="M75" s="202">
        <v>0.79</v>
      </c>
      <c r="N75" s="202">
        <v>1.25</v>
      </c>
      <c r="O75" s="202">
        <v>0</v>
      </c>
      <c r="P75" s="202">
        <v>1.45</v>
      </c>
      <c r="Q75" s="202">
        <v>4.76</v>
      </c>
      <c r="R75" s="202">
        <v>10.11</v>
      </c>
      <c r="S75" s="202">
        <v>6.17</v>
      </c>
      <c r="T75" s="202">
        <v>0</v>
      </c>
      <c r="U75" s="202">
        <v>2.21</v>
      </c>
      <c r="V75" s="202">
        <v>6.36</v>
      </c>
      <c r="W75" s="202">
        <v>13.69</v>
      </c>
      <c r="X75" s="202">
        <v>30.78</v>
      </c>
      <c r="Y75" s="202">
        <v>0</v>
      </c>
      <c r="Z75" s="202">
        <v>48.72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8.1</v>
      </c>
      <c r="AJ75" s="202">
        <v>0</v>
      </c>
      <c r="AK75" s="202">
        <v>11.8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6.44</v>
      </c>
      <c r="E76" s="202">
        <v>0</v>
      </c>
      <c r="F76" s="202">
        <v>0</v>
      </c>
      <c r="G76" s="202">
        <v>0</v>
      </c>
      <c r="H76" s="202">
        <v>0</v>
      </c>
      <c r="I76" s="202">
        <v>21.18</v>
      </c>
      <c r="J76" s="202">
        <v>3.79</v>
      </c>
      <c r="K76" s="202">
        <v>1.38</v>
      </c>
      <c r="L76" s="202">
        <v>201.18</v>
      </c>
      <c r="M76" s="202">
        <v>0.79</v>
      </c>
      <c r="N76" s="202">
        <v>1.25</v>
      </c>
      <c r="O76" s="202">
        <v>0</v>
      </c>
      <c r="P76" s="202">
        <v>1.45</v>
      </c>
      <c r="Q76" s="202">
        <v>4.76</v>
      </c>
      <c r="R76" s="202">
        <v>10.11</v>
      </c>
      <c r="S76" s="202">
        <v>6.17</v>
      </c>
      <c r="T76" s="202">
        <v>0</v>
      </c>
      <c r="U76" s="202">
        <v>2.21</v>
      </c>
      <c r="V76" s="202">
        <v>6.36</v>
      </c>
      <c r="W76" s="202">
        <v>13.69</v>
      </c>
      <c r="X76" s="202">
        <v>30.78</v>
      </c>
      <c r="Y76" s="202">
        <v>0</v>
      </c>
      <c r="Z76" s="202">
        <v>48.72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8.1</v>
      </c>
      <c r="AJ76" s="202">
        <v>0</v>
      </c>
      <c r="AK76" s="202">
        <v>11.8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6.44</v>
      </c>
      <c r="E77" s="202">
        <v>0</v>
      </c>
      <c r="F77" s="202">
        <v>0</v>
      </c>
      <c r="G77" s="202">
        <v>0</v>
      </c>
      <c r="H77" s="202">
        <v>0</v>
      </c>
      <c r="I77" s="202">
        <v>21.18</v>
      </c>
      <c r="J77" s="202">
        <v>3.79</v>
      </c>
      <c r="K77" s="202">
        <v>1.38</v>
      </c>
      <c r="L77" s="202">
        <v>201.18</v>
      </c>
      <c r="M77" s="202">
        <v>0.79</v>
      </c>
      <c r="N77" s="202">
        <v>1.25</v>
      </c>
      <c r="O77" s="202">
        <v>0</v>
      </c>
      <c r="P77" s="202">
        <v>1.44</v>
      </c>
      <c r="Q77" s="202">
        <v>4.76</v>
      </c>
      <c r="R77" s="202">
        <v>10.11</v>
      </c>
      <c r="S77" s="202">
        <v>6.17</v>
      </c>
      <c r="T77" s="202">
        <v>0</v>
      </c>
      <c r="U77" s="202">
        <v>2.21</v>
      </c>
      <c r="V77" s="202">
        <v>6.36</v>
      </c>
      <c r="W77" s="202">
        <v>13.69</v>
      </c>
      <c r="X77" s="202">
        <v>30.78</v>
      </c>
      <c r="Y77" s="202">
        <v>0</v>
      </c>
      <c r="Z77" s="202">
        <v>48.72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8.1</v>
      </c>
      <c r="AJ77" s="202">
        <v>0</v>
      </c>
      <c r="AK77" s="202">
        <v>11.8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0</v>
      </c>
      <c r="H78" s="202">
        <v>0</v>
      </c>
      <c r="I78" s="202">
        <v>21.18</v>
      </c>
      <c r="J78" s="202">
        <v>3.79</v>
      </c>
      <c r="K78" s="202">
        <v>1.38</v>
      </c>
      <c r="L78" s="202">
        <v>201.18</v>
      </c>
      <c r="M78" s="202">
        <v>0.79</v>
      </c>
      <c r="N78" s="202">
        <v>1.25</v>
      </c>
      <c r="O78" s="202">
        <v>0</v>
      </c>
      <c r="P78" s="202">
        <v>1.44</v>
      </c>
      <c r="Q78" s="202">
        <v>0.23</v>
      </c>
      <c r="R78" s="202">
        <v>0.45</v>
      </c>
      <c r="S78" s="202">
        <v>0.28000000000000003</v>
      </c>
      <c r="T78" s="202">
        <v>0</v>
      </c>
      <c r="U78" s="202">
        <v>2.21</v>
      </c>
      <c r="V78" s="202">
        <v>0.56999999999999995</v>
      </c>
      <c r="W78" s="202">
        <v>0.47</v>
      </c>
      <c r="X78" s="202">
        <v>2.77</v>
      </c>
      <c r="Y78" s="202">
        <v>0</v>
      </c>
      <c r="Z78" s="202">
        <v>48.72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8.1</v>
      </c>
      <c r="AJ78" s="202">
        <v>0</v>
      </c>
      <c r="AK78" s="202">
        <v>11.8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6.44</v>
      </c>
      <c r="E79" s="202">
        <v>0</v>
      </c>
      <c r="F79" s="202">
        <v>0</v>
      </c>
      <c r="G79" s="202">
        <v>0</v>
      </c>
      <c r="H79" s="202">
        <v>0</v>
      </c>
      <c r="I79" s="202">
        <v>21.18</v>
      </c>
      <c r="J79" s="202">
        <v>3.79</v>
      </c>
      <c r="K79" s="202">
        <v>1.38</v>
      </c>
      <c r="L79" s="202">
        <v>191.93</v>
      </c>
      <c r="M79" s="202">
        <v>0.79</v>
      </c>
      <c r="N79" s="202">
        <v>1.25</v>
      </c>
      <c r="O79" s="202">
        <v>0</v>
      </c>
      <c r="P79" s="202">
        <v>1.44</v>
      </c>
      <c r="Q79" s="202">
        <v>0.23</v>
      </c>
      <c r="R79" s="202">
        <v>0.45</v>
      </c>
      <c r="S79" s="202">
        <v>0.28000000000000003</v>
      </c>
      <c r="T79" s="202">
        <v>0</v>
      </c>
      <c r="U79" s="202">
        <v>2.17</v>
      </c>
      <c r="V79" s="202">
        <v>0.56999999999999995</v>
      </c>
      <c r="W79" s="202">
        <v>0.47</v>
      </c>
      <c r="X79" s="202">
        <v>2.77</v>
      </c>
      <c r="Y79" s="202">
        <v>0</v>
      </c>
      <c r="Z79" s="202">
        <v>48.72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8.1</v>
      </c>
      <c r="AJ79" s="202">
        <v>0</v>
      </c>
      <c r="AK79" s="202">
        <v>11.8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6.44</v>
      </c>
      <c r="E80" s="202">
        <v>0</v>
      </c>
      <c r="F80" s="202">
        <v>0</v>
      </c>
      <c r="G80" s="202">
        <v>0</v>
      </c>
      <c r="H80" s="202">
        <v>0</v>
      </c>
      <c r="I80" s="202">
        <v>21.18</v>
      </c>
      <c r="J80" s="202">
        <v>3.79</v>
      </c>
      <c r="K80" s="202">
        <v>1.46</v>
      </c>
      <c r="L80" s="202">
        <v>201.19</v>
      </c>
      <c r="M80" s="202">
        <v>0.79</v>
      </c>
      <c r="N80" s="202">
        <v>1.25</v>
      </c>
      <c r="O80" s="202">
        <v>0</v>
      </c>
      <c r="P80" s="202">
        <v>1.44</v>
      </c>
      <c r="Q80" s="202">
        <v>0.23</v>
      </c>
      <c r="R80" s="202">
        <v>0.45</v>
      </c>
      <c r="S80" s="202">
        <v>0.28000000000000003</v>
      </c>
      <c r="T80" s="202">
        <v>0</v>
      </c>
      <c r="U80" s="202">
        <v>2.17</v>
      </c>
      <c r="V80" s="202">
        <v>0.56999999999999995</v>
      </c>
      <c r="W80" s="202">
        <v>0.47</v>
      </c>
      <c r="X80" s="202">
        <v>2.77</v>
      </c>
      <c r="Y80" s="202">
        <v>0</v>
      </c>
      <c r="Z80" s="202">
        <v>48.72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8.1</v>
      </c>
      <c r="AJ80" s="202">
        <v>0</v>
      </c>
      <c r="AK80" s="202">
        <v>11.8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6.44</v>
      </c>
      <c r="E81" s="202">
        <v>0</v>
      </c>
      <c r="F81" s="202">
        <v>0</v>
      </c>
      <c r="G81" s="202">
        <v>0</v>
      </c>
      <c r="H81" s="202">
        <v>0</v>
      </c>
      <c r="I81" s="202">
        <v>21.18</v>
      </c>
      <c r="J81" s="202">
        <v>3.79</v>
      </c>
      <c r="K81" s="202">
        <v>2.95</v>
      </c>
      <c r="L81" s="202">
        <v>201.18</v>
      </c>
      <c r="M81" s="202">
        <v>0.79</v>
      </c>
      <c r="N81" s="202">
        <v>1.25</v>
      </c>
      <c r="O81" s="202">
        <v>0</v>
      </c>
      <c r="P81" s="202">
        <v>1.44</v>
      </c>
      <c r="Q81" s="202">
        <v>0.23</v>
      </c>
      <c r="R81" s="202">
        <v>0.45</v>
      </c>
      <c r="S81" s="202">
        <v>0.28000000000000003</v>
      </c>
      <c r="T81" s="202">
        <v>0</v>
      </c>
      <c r="U81" s="202">
        <v>2.17</v>
      </c>
      <c r="V81" s="202">
        <v>0.56999999999999995</v>
      </c>
      <c r="W81" s="202">
        <v>0.47</v>
      </c>
      <c r="X81" s="202">
        <v>2.77</v>
      </c>
      <c r="Y81" s="202">
        <v>0</v>
      </c>
      <c r="Z81" s="202">
        <v>48.72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8.1</v>
      </c>
      <c r="AJ81" s="202">
        <v>0</v>
      </c>
      <c r="AK81" s="202">
        <v>11.8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6.44</v>
      </c>
      <c r="E82" s="202">
        <v>0</v>
      </c>
      <c r="F82" s="202">
        <v>0</v>
      </c>
      <c r="G82" s="202">
        <v>0</v>
      </c>
      <c r="H82" s="202">
        <v>0</v>
      </c>
      <c r="I82" s="202">
        <v>21.18</v>
      </c>
      <c r="J82" s="202">
        <v>3.79</v>
      </c>
      <c r="K82" s="202">
        <v>2.95</v>
      </c>
      <c r="L82" s="202">
        <v>201.18</v>
      </c>
      <c r="M82" s="202">
        <v>0.79</v>
      </c>
      <c r="N82" s="202">
        <v>1.25</v>
      </c>
      <c r="O82" s="202">
        <v>0</v>
      </c>
      <c r="P82" s="202">
        <v>1.44</v>
      </c>
      <c r="Q82" s="202">
        <v>0.23</v>
      </c>
      <c r="R82" s="202">
        <v>0.45</v>
      </c>
      <c r="S82" s="202">
        <v>0.28000000000000003</v>
      </c>
      <c r="T82" s="202">
        <v>0</v>
      </c>
      <c r="U82" s="202">
        <v>2.17</v>
      </c>
      <c r="V82" s="202">
        <v>0.56999999999999995</v>
      </c>
      <c r="W82" s="202">
        <v>0.47</v>
      </c>
      <c r="X82" s="202">
        <v>2.77</v>
      </c>
      <c r="Y82" s="202">
        <v>0</v>
      </c>
      <c r="Z82" s="202">
        <v>48.72</v>
      </c>
      <c r="AA82" s="202">
        <v>0</v>
      </c>
      <c r="AB82" s="202">
        <v>0</v>
      </c>
      <c r="AC82" s="202">
        <v>15.67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10.43</v>
      </c>
      <c r="AJ82" s="202">
        <v>0</v>
      </c>
      <c r="AK82" s="202">
        <v>11.8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6.44</v>
      </c>
      <c r="E83" s="202">
        <v>0</v>
      </c>
      <c r="F83" s="202">
        <v>0</v>
      </c>
      <c r="G83" s="202">
        <v>0</v>
      </c>
      <c r="H83" s="202">
        <v>0</v>
      </c>
      <c r="I83" s="202">
        <v>21.18</v>
      </c>
      <c r="J83" s="202">
        <v>3.79</v>
      </c>
      <c r="K83" s="202">
        <v>1.47</v>
      </c>
      <c r="L83" s="202">
        <v>201.18</v>
      </c>
      <c r="M83" s="202">
        <v>0.79</v>
      </c>
      <c r="N83" s="202">
        <v>1.25</v>
      </c>
      <c r="O83" s="202">
        <v>0</v>
      </c>
      <c r="P83" s="202">
        <v>1.44</v>
      </c>
      <c r="Q83" s="202">
        <v>0.23</v>
      </c>
      <c r="R83" s="202">
        <v>0.45</v>
      </c>
      <c r="S83" s="202">
        <v>0.28000000000000003</v>
      </c>
      <c r="T83" s="202">
        <v>0</v>
      </c>
      <c r="U83" s="202">
        <v>2.17</v>
      </c>
      <c r="V83" s="202">
        <v>0.56999999999999995</v>
      </c>
      <c r="W83" s="202">
        <v>0.47</v>
      </c>
      <c r="X83" s="202">
        <v>2.77</v>
      </c>
      <c r="Y83" s="202">
        <v>0</v>
      </c>
      <c r="Z83" s="202">
        <v>48.72</v>
      </c>
      <c r="AA83" s="202">
        <v>0</v>
      </c>
      <c r="AB83" s="202">
        <v>0</v>
      </c>
      <c r="AC83" s="202">
        <v>15.67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10.43</v>
      </c>
      <c r="AJ83" s="202">
        <v>0</v>
      </c>
      <c r="AK83" s="202">
        <v>11.8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6.44</v>
      </c>
      <c r="E84" s="202">
        <v>0</v>
      </c>
      <c r="F84" s="202">
        <v>0</v>
      </c>
      <c r="G84" s="202">
        <v>0</v>
      </c>
      <c r="H84" s="202">
        <v>0</v>
      </c>
      <c r="I84" s="202">
        <v>21.18</v>
      </c>
      <c r="J84" s="202">
        <v>3.79</v>
      </c>
      <c r="K84" s="202">
        <v>2.95</v>
      </c>
      <c r="L84" s="202">
        <v>201.18</v>
      </c>
      <c r="M84" s="202">
        <v>0.79</v>
      </c>
      <c r="N84" s="202">
        <v>1.25</v>
      </c>
      <c r="O84" s="202">
        <v>0</v>
      </c>
      <c r="P84" s="202">
        <v>1.44</v>
      </c>
      <c r="Q84" s="202">
        <v>0.23</v>
      </c>
      <c r="R84" s="202">
        <v>0.45</v>
      </c>
      <c r="S84" s="202">
        <v>0.28000000000000003</v>
      </c>
      <c r="T84" s="202">
        <v>0</v>
      </c>
      <c r="U84" s="202">
        <v>2.17</v>
      </c>
      <c r="V84" s="202">
        <v>0.56999999999999995</v>
      </c>
      <c r="W84" s="202">
        <v>0.47</v>
      </c>
      <c r="X84" s="202">
        <v>2.77</v>
      </c>
      <c r="Y84" s="202">
        <v>0</v>
      </c>
      <c r="Z84" s="202">
        <v>48.72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10.41</v>
      </c>
      <c r="AJ84" s="202">
        <v>0</v>
      </c>
      <c r="AK84" s="202">
        <v>11.8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6.44</v>
      </c>
      <c r="E85" s="202">
        <v>0</v>
      </c>
      <c r="F85" s="202">
        <v>0</v>
      </c>
      <c r="G85" s="202">
        <v>0</v>
      </c>
      <c r="H85" s="202">
        <v>0</v>
      </c>
      <c r="I85" s="202">
        <v>21.18</v>
      </c>
      <c r="J85" s="202">
        <v>3.79</v>
      </c>
      <c r="K85" s="202">
        <v>2.95</v>
      </c>
      <c r="L85" s="202">
        <v>201.18</v>
      </c>
      <c r="M85" s="202">
        <v>0.79</v>
      </c>
      <c r="N85" s="202">
        <v>1.25</v>
      </c>
      <c r="O85" s="202">
        <v>0</v>
      </c>
      <c r="P85" s="202">
        <v>1.44</v>
      </c>
      <c r="Q85" s="202">
        <v>0.23</v>
      </c>
      <c r="R85" s="202">
        <v>0.45</v>
      </c>
      <c r="S85" s="202">
        <v>0.28000000000000003</v>
      </c>
      <c r="T85" s="202">
        <v>0</v>
      </c>
      <c r="U85" s="202">
        <v>2.09</v>
      </c>
      <c r="V85" s="202">
        <v>0.56999999999999995</v>
      </c>
      <c r="W85" s="202">
        <v>0.47</v>
      </c>
      <c r="X85" s="202">
        <v>2.77</v>
      </c>
      <c r="Y85" s="202">
        <v>0</v>
      </c>
      <c r="Z85" s="202">
        <v>48.72</v>
      </c>
      <c r="AA85" s="202">
        <v>0</v>
      </c>
      <c r="AB85" s="202">
        <v>0</v>
      </c>
      <c r="AC85" s="202">
        <v>15.67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10.41</v>
      </c>
      <c r="AJ85" s="202">
        <v>0</v>
      </c>
      <c r="AK85" s="202">
        <v>11.77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6.44</v>
      </c>
      <c r="E86" s="202">
        <v>0</v>
      </c>
      <c r="F86" s="202">
        <v>0</v>
      </c>
      <c r="G86" s="202">
        <v>0</v>
      </c>
      <c r="H86" s="202">
        <v>0</v>
      </c>
      <c r="I86" s="202">
        <v>21.18</v>
      </c>
      <c r="J86" s="202">
        <v>3.79</v>
      </c>
      <c r="K86" s="202">
        <v>2.95</v>
      </c>
      <c r="L86" s="202">
        <v>201.18</v>
      </c>
      <c r="M86" s="202">
        <v>0.79</v>
      </c>
      <c r="N86" s="202">
        <v>1.25</v>
      </c>
      <c r="O86" s="202">
        <v>0</v>
      </c>
      <c r="P86" s="202">
        <v>1.44</v>
      </c>
      <c r="Q86" s="202">
        <v>0.23</v>
      </c>
      <c r="R86" s="202">
        <v>0.45</v>
      </c>
      <c r="S86" s="202">
        <v>0.28000000000000003</v>
      </c>
      <c r="T86" s="202">
        <v>0</v>
      </c>
      <c r="U86" s="202">
        <v>2.02</v>
      </c>
      <c r="V86" s="202">
        <v>0.56999999999999995</v>
      </c>
      <c r="W86" s="202">
        <v>0.47</v>
      </c>
      <c r="X86" s="202">
        <v>2.77</v>
      </c>
      <c r="Y86" s="202">
        <v>0</v>
      </c>
      <c r="Z86" s="202">
        <v>48.72</v>
      </c>
      <c r="AA86" s="202">
        <v>0</v>
      </c>
      <c r="AB86" s="202">
        <v>0</v>
      </c>
      <c r="AC86" s="202">
        <v>15.67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10.41</v>
      </c>
      <c r="AJ86" s="202">
        <v>0</v>
      </c>
      <c r="AK86" s="202">
        <v>11.77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6.44</v>
      </c>
      <c r="E87" s="202">
        <v>0</v>
      </c>
      <c r="F87" s="202">
        <v>0</v>
      </c>
      <c r="G87" s="202">
        <v>0</v>
      </c>
      <c r="H87" s="202">
        <v>0</v>
      </c>
      <c r="I87" s="202">
        <v>21.18</v>
      </c>
      <c r="J87" s="202">
        <v>3.79</v>
      </c>
      <c r="K87" s="202">
        <v>2.95</v>
      </c>
      <c r="L87" s="202">
        <v>201.18</v>
      </c>
      <c r="M87" s="202">
        <v>0.82</v>
      </c>
      <c r="N87" s="202">
        <v>1.25</v>
      </c>
      <c r="O87" s="202">
        <v>0</v>
      </c>
      <c r="P87" s="202">
        <v>1.44</v>
      </c>
      <c r="Q87" s="202">
        <v>0.23</v>
      </c>
      <c r="R87" s="202">
        <v>0.45</v>
      </c>
      <c r="S87" s="202">
        <v>0.28000000000000003</v>
      </c>
      <c r="T87" s="202">
        <v>0</v>
      </c>
      <c r="U87" s="202">
        <v>2.02</v>
      </c>
      <c r="V87" s="202">
        <v>0.56999999999999995</v>
      </c>
      <c r="W87" s="202">
        <v>0.47</v>
      </c>
      <c r="X87" s="202">
        <v>2.77</v>
      </c>
      <c r="Y87" s="202">
        <v>0</v>
      </c>
      <c r="Z87" s="202">
        <v>48.72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8.1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6.44</v>
      </c>
      <c r="E88" s="202">
        <v>0</v>
      </c>
      <c r="F88" s="202">
        <v>0</v>
      </c>
      <c r="G88" s="202">
        <v>0</v>
      </c>
      <c r="H88" s="202">
        <v>0</v>
      </c>
      <c r="I88" s="202">
        <v>21.18</v>
      </c>
      <c r="J88" s="202">
        <v>3.79</v>
      </c>
      <c r="K88" s="202">
        <v>0.1</v>
      </c>
      <c r="L88" s="202">
        <v>201.18</v>
      </c>
      <c r="M88" s="202">
        <v>0.82</v>
      </c>
      <c r="N88" s="202">
        <v>1.25</v>
      </c>
      <c r="O88" s="202">
        <v>0</v>
      </c>
      <c r="P88" s="202">
        <v>1.44</v>
      </c>
      <c r="Q88" s="202">
        <v>0.23</v>
      </c>
      <c r="R88" s="202">
        <v>0.45</v>
      </c>
      <c r="S88" s="202">
        <v>0.28000000000000003</v>
      </c>
      <c r="T88" s="202">
        <v>0</v>
      </c>
      <c r="U88" s="202">
        <v>2.02</v>
      </c>
      <c r="V88" s="202">
        <v>0.56999999999999995</v>
      </c>
      <c r="W88" s="202">
        <v>0.47</v>
      </c>
      <c r="X88" s="202">
        <v>2.77</v>
      </c>
      <c r="Y88" s="202">
        <v>0</v>
      </c>
      <c r="Z88" s="202">
        <v>29.41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8.1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6.44</v>
      </c>
      <c r="E89" s="202">
        <v>0</v>
      </c>
      <c r="F89" s="202">
        <v>0</v>
      </c>
      <c r="G89" s="202">
        <v>0</v>
      </c>
      <c r="H89" s="202">
        <v>0</v>
      </c>
      <c r="I89" s="202">
        <v>21.18</v>
      </c>
      <c r="J89" s="202">
        <v>3.79</v>
      </c>
      <c r="K89" s="202">
        <v>0.1</v>
      </c>
      <c r="L89" s="202">
        <v>129.72999999999999</v>
      </c>
      <c r="M89" s="202">
        <v>1.71</v>
      </c>
      <c r="N89" s="202">
        <v>1.25</v>
      </c>
      <c r="O89" s="202">
        <v>0</v>
      </c>
      <c r="P89" s="202">
        <v>1.45</v>
      </c>
      <c r="Q89" s="202">
        <v>0.23</v>
      </c>
      <c r="R89" s="202">
        <v>0.45</v>
      </c>
      <c r="S89" s="202">
        <v>0.28000000000000003</v>
      </c>
      <c r="T89" s="202">
        <v>0</v>
      </c>
      <c r="U89" s="202">
        <v>2.02</v>
      </c>
      <c r="V89" s="202">
        <v>0.56999999999999995</v>
      </c>
      <c r="W89" s="202">
        <v>0.47</v>
      </c>
      <c r="X89" s="202">
        <v>2.77</v>
      </c>
      <c r="Y89" s="202">
        <v>0</v>
      </c>
      <c r="Z89" s="202">
        <v>2.67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8.1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6.44</v>
      </c>
      <c r="E90" s="202">
        <v>0</v>
      </c>
      <c r="F90" s="202">
        <v>0</v>
      </c>
      <c r="G90" s="202">
        <v>0</v>
      </c>
      <c r="H90" s="202">
        <v>0</v>
      </c>
      <c r="I90" s="202">
        <v>21.18</v>
      </c>
      <c r="J90" s="202">
        <v>3.79</v>
      </c>
      <c r="K90" s="202">
        <v>0.1</v>
      </c>
      <c r="L90" s="202">
        <v>54.41</v>
      </c>
      <c r="M90" s="202">
        <v>1.71</v>
      </c>
      <c r="N90" s="202">
        <v>1.25</v>
      </c>
      <c r="O90" s="202">
        <v>0</v>
      </c>
      <c r="P90" s="202">
        <v>1.45</v>
      </c>
      <c r="Q90" s="202">
        <v>0.23</v>
      </c>
      <c r="R90" s="202">
        <v>0.45</v>
      </c>
      <c r="S90" s="202">
        <v>0.28000000000000003</v>
      </c>
      <c r="T90" s="202">
        <v>0</v>
      </c>
      <c r="U90" s="202">
        <v>2.02</v>
      </c>
      <c r="V90" s="202">
        <v>0.56999999999999995</v>
      </c>
      <c r="W90" s="202">
        <v>0.47</v>
      </c>
      <c r="X90" s="202">
        <v>2.77</v>
      </c>
      <c r="Y90" s="202">
        <v>0</v>
      </c>
      <c r="Z90" s="202">
        <v>2.67</v>
      </c>
      <c r="AA90" s="202">
        <v>0</v>
      </c>
      <c r="AB90" s="202">
        <v>0</v>
      </c>
      <c r="AC90" s="202">
        <v>15.67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10.41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6.44</v>
      </c>
      <c r="E91" s="202">
        <v>0</v>
      </c>
      <c r="F91" s="202">
        <v>0</v>
      </c>
      <c r="G91" s="202">
        <v>0</v>
      </c>
      <c r="H91" s="202">
        <v>0</v>
      </c>
      <c r="I91" s="202">
        <v>21.18</v>
      </c>
      <c r="J91" s="202">
        <v>3.79</v>
      </c>
      <c r="K91" s="202">
        <v>0.1</v>
      </c>
      <c r="L91" s="202">
        <v>123.94</v>
      </c>
      <c r="M91" s="202">
        <v>1.71</v>
      </c>
      <c r="N91" s="202">
        <v>1.25</v>
      </c>
      <c r="O91" s="202">
        <v>0</v>
      </c>
      <c r="P91" s="202">
        <v>1.45</v>
      </c>
      <c r="Q91" s="202">
        <v>0.23</v>
      </c>
      <c r="R91" s="202">
        <v>0.45</v>
      </c>
      <c r="S91" s="202">
        <v>0.28000000000000003</v>
      </c>
      <c r="T91" s="202">
        <v>0</v>
      </c>
      <c r="U91" s="202">
        <v>2.02</v>
      </c>
      <c r="V91" s="202">
        <v>0.56999999999999995</v>
      </c>
      <c r="W91" s="202">
        <v>0.47</v>
      </c>
      <c r="X91" s="202">
        <v>2.77</v>
      </c>
      <c r="Y91" s="202">
        <v>0</v>
      </c>
      <c r="Z91" s="202">
        <v>2.67</v>
      </c>
      <c r="AA91" s="202">
        <v>0</v>
      </c>
      <c r="AB91" s="202">
        <v>0</v>
      </c>
      <c r="AC91" s="202">
        <v>15.67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10.41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6.44</v>
      </c>
      <c r="E92" s="202">
        <v>0</v>
      </c>
      <c r="F92" s="202">
        <v>0</v>
      </c>
      <c r="G92" s="202">
        <v>0</v>
      </c>
      <c r="H92" s="202">
        <v>0</v>
      </c>
      <c r="I92" s="202">
        <v>21.18</v>
      </c>
      <c r="J92" s="202">
        <v>3.79</v>
      </c>
      <c r="K92" s="202">
        <v>0.1</v>
      </c>
      <c r="L92" s="202">
        <v>30.27</v>
      </c>
      <c r="M92" s="202">
        <v>1.71</v>
      </c>
      <c r="N92" s="202">
        <v>1.25</v>
      </c>
      <c r="O92" s="202">
        <v>0</v>
      </c>
      <c r="P92" s="202">
        <v>1.45</v>
      </c>
      <c r="Q92" s="202">
        <v>0.23</v>
      </c>
      <c r="R92" s="202">
        <v>0.45</v>
      </c>
      <c r="S92" s="202">
        <v>0.28000000000000003</v>
      </c>
      <c r="T92" s="202">
        <v>0</v>
      </c>
      <c r="U92" s="202">
        <v>2.02</v>
      </c>
      <c r="V92" s="202">
        <v>0.56999999999999995</v>
      </c>
      <c r="W92" s="202">
        <v>0.47</v>
      </c>
      <c r="X92" s="202">
        <v>2.77</v>
      </c>
      <c r="Y92" s="202">
        <v>0</v>
      </c>
      <c r="Z92" s="202">
        <v>2.67</v>
      </c>
      <c r="AA92" s="202">
        <v>0</v>
      </c>
      <c r="AB92" s="202">
        <v>0</v>
      </c>
      <c r="AC92" s="202">
        <v>15.67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10.41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6.44</v>
      </c>
      <c r="E93" s="202">
        <v>0</v>
      </c>
      <c r="F93" s="202">
        <v>0</v>
      </c>
      <c r="G93" s="202">
        <v>0</v>
      </c>
      <c r="H93" s="202">
        <v>0</v>
      </c>
      <c r="I93" s="202">
        <v>21.18</v>
      </c>
      <c r="J93" s="202">
        <v>3.79</v>
      </c>
      <c r="K93" s="202">
        <v>0.1</v>
      </c>
      <c r="L93" s="202">
        <v>15.86</v>
      </c>
      <c r="M93" s="202">
        <v>2.94</v>
      </c>
      <c r="N93" s="202">
        <v>1.25</v>
      </c>
      <c r="O93" s="202">
        <v>0</v>
      </c>
      <c r="P93" s="202">
        <v>1.45</v>
      </c>
      <c r="Q93" s="202">
        <v>0.23</v>
      </c>
      <c r="R93" s="202">
        <v>0.45</v>
      </c>
      <c r="S93" s="202">
        <v>0.28000000000000003</v>
      </c>
      <c r="T93" s="202">
        <v>0</v>
      </c>
      <c r="U93" s="202">
        <v>2.02</v>
      </c>
      <c r="V93" s="202">
        <v>0.56999999999999995</v>
      </c>
      <c r="W93" s="202">
        <v>0.47</v>
      </c>
      <c r="X93" s="202">
        <v>2.77</v>
      </c>
      <c r="Y93" s="202">
        <v>0</v>
      </c>
      <c r="Z93" s="202">
        <v>2.67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8.1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6.44</v>
      </c>
      <c r="E94" s="202">
        <v>0</v>
      </c>
      <c r="F94" s="202">
        <v>0</v>
      </c>
      <c r="G94" s="202">
        <v>0</v>
      </c>
      <c r="H94" s="202">
        <v>0</v>
      </c>
      <c r="I94" s="202">
        <v>21.18</v>
      </c>
      <c r="J94" s="202">
        <v>3.79</v>
      </c>
      <c r="K94" s="202">
        <v>0.1</v>
      </c>
      <c r="L94" s="202">
        <v>15.86</v>
      </c>
      <c r="M94" s="202">
        <v>2.94</v>
      </c>
      <c r="N94" s="202">
        <v>1.25</v>
      </c>
      <c r="O94" s="202">
        <v>0</v>
      </c>
      <c r="P94" s="202">
        <v>1.45</v>
      </c>
      <c r="Q94" s="202">
        <v>0.23</v>
      </c>
      <c r="R94" s="202">
        <v>0.45</v>
      </c>
      <c r="S94" s="202">
        <v>0.28000000000000003</v>
      </c>
      <c r="T94" s="202">
        <v>0</v>
      </c>
      <c r="U94" s="202">
        <v>2.02</v>
      </c>
      <c r="V94" s="202">
        <v>0.56999999999999995</v>
      </c>
      <c r="W94" s="202">
        <v>0.47</v>
      </c>
      <c r="X94" s="202">
        <v>2.77</v>
      </c>
      <c r="Y94" s="202">
        <v>0</v>
      </c>
      <c r="Z94" s="202">
        <v>2.67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8.1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6.44</v>
      </c>
      <c r="E95" s="202">
        <v>0</v>
      </c>
      <c r="F95" s="202">
        <v>0</v>
      </c>
      <c r="G95" s="202">
        <v>0</v>
      </c>
      <c r="H95" s="202">
        <v>0</v>
      </c>
      <c r="I95" s="202">
        <v>21.18</v>
      </c>
      <c r="J95" s="202">
        <v>3.79</v>
      </c>
      <c r="K95" s="202">
        <v>0.1</v>
      </c>
      <c r="L95" s="202">
        <v>15.86</v>
      </c>
      <c r="M95" s="202">
        <v>2.94</v>
      </c>
      <c r="N95" s="202">
        <v>1.25</v>
      </c>
      <c r="O95" s="202">
        <v>0</v>
      </c>
      <c r="P95" s="202">
        <v>1.45</v>
      </c>
      <c r="Q95" s="202">
        <v>0.23</v>
      </c>
      <c r="R95" s="202">
        <v>0.45</v>
      </c>
      <c r="S95" s="202">
        <v>0.28000000000000003</v>
      </c>
      <c r="T95" s="202">
        <v>0</v>
      </c>
      <c r="U95" s="202">
        <v>2.02</v>
      </c>
      <c r="V95" s="202">
        <v>0.56999999999999995</v>
      </c>
      <c r="W95" s="202">
        <v>0.47</v>
      </c>
      <c r="X95" s="202">
        <v>2.77</v>
      </c>
      <c r="Y95" s="202">
        <v>0</v>
      </c>
      <c r="Z95" s="202">
        <v>2.67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8.1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6.44</v>
      </c>
      <c r="E96" s="202">
        <v>0</v>
      </c>
      <c r="F96" s="202">
        <v>0</v>
      </c>
      <c r="G96" s="202">
        <v>0</v>
      </c>
      <c r="H96" s="202">
        <v>0</v>
      </c>
      <c r="I96" s="202">
        <v>21.18</v>
      </c>
      <c r="J96" s="202">
        <v>3.79</v>
      </c>
      <c r="K96" s="202">
        <v>0.1</v>
      </c>
      <c r="L96" s="202">
        <v>15.86</v>
      </c>
      <c r="M96" s="202">
        <v>2.94</v>
      </c>
      <c r="N96" s="202">
        <v>1.25</v>
      </c>
      <c r="O96" s="202">
        <v>0</v>
      </c>
      <c r="P96" s="202">
        <v>1.45</v>
      </c>
      <c r="Q96" s="202">
        <v>0.23</v>
      </c>
      <c r="R96" s="202">
        <v>0.45</v>
      </c>
      <c r="S96" s="202">
        <v>0.28000000000000003</v>
      </c>
      <c r="T96" s="202">
        <v>0</v>
      </c>
      <c r="U96" s="202">
        <v>2.02</v>
      </c>
      <c r="V96" s="202">
        <v>0.56999999999999995</v>
      </c>
      <c r="W96" s="202">
        <v>0.47</v>
      </c>
      <c r="X96" s="202">
        <v>2.77</v>
      </c>
      <c r="Y96" s="202">
        <v>0</v>
      </c>
      <c r="Z96" s="202">
        <v>2.67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8.1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6.44</v>
      </c>
      <c r="E97" s="202">
        <v>0</v>
      </c>
      <c r="F97" s="202">
        <v>0</v>
      </c>
      <c r="G97" s="202">
        <v>0</v>
      </c>
      <c r="H97" s="202">
        <v>0</v>
      </c>
      <c r="I97" s="202">
        <v>21.18</v>
      </c>
      <c r="J97" s="202">
        <v>3.79</v>
      </c>
      <c r="K97" s="202">
        <v>0.1</v>
      </c>
      <c r="L97" s="202">
        <v>15.86</v>
      </c>
      <c r="M97" s="202">
        <v>2.94</v>
      </c>
      <c r="N97" s="202">
        <v>1.25</v>
      </c>
      <c r="O97" s="202">
        <v>0</v>
      </c>
      <c r="P97" s="202">
        <v>1.45</v>
      </c>
      <c r="Q97" s="202">
        <v>0.23</v>
      </c>
      <c r="R97" s="202">
        <v>0.45</v>
      </c>
      <c r="S97" s="202">
        <v>0.28000000000000003</v>
      </c>
      <c r="T97" s="202">
        <v>0</v>
      </c>
      <c r="U97" s="202">
        <v>2.02</v>
      </c>
      <c r="V97" s="202">
        <v>0.56000000000000005</v>
      </c>
      <c r="W97" s="202">
        <v>0.47</v>
      </c>
      <c r="X97" s="202">
        <v>2.77</v>
      </c>
      <c r="Y97" s="202">
        <v>0</v>
      </c>
      <c r="Z97" s="202">
        <v>2.67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8.1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6.44</v>
      </c>
      <c r="E98" s="202">
        <v>0</v>
      </c>
      <c r="F98" s="202">
        <v>0</v>
      </c>
      <c r="G98" s="202">
        <v>0</v>
      </c>
      <c r="H98" s="202">
        <v>0</v>
      </c>
      <c r="I98" s="202">
        <v>21.18</v>
      </c>
      <c r="J98" s="202">
        <v>3.79</v>
      </c>
      <c r="K98" s="202">
        <v>0.1</v>
      </c>
      <c r="L98" s="202">
        <v>46.69</v>
      </c>
      <c r="M98" s="202">
        <v>2.94</v>
      </c>
      <c r="N98" s="202">
        <v>1.25</v>
      </c>
      <c r="O98" s="202">
        <v>0</v>
      </c>
      <c r="P98" s="202">
        <v>1.45</v>
      </c>
      <c r="Q98" s="202">
        <v>0.23</v>
      </c>
      <c r="R98" s="202">
        <v>0.45</v>
      </c>
      <c r="S98" s="202">
        <v>0.28000000000000003</v>
      </c>
      <c r="T98" s="202">
        <v>0</v>
      </c>
      <c r="U98" s="202">
        <v>2.02</v>
      </c>
      <c r="V98" s="202">
        <v>0.56000000000000005</v>
      </c>
      <c r="W98" s="202">
        <v>0.47</v>
      </c>
      <c r="X98" s="202">
        <v>2.77</v>
      </c>
      <c r="Y98" s="202">
        <v>0</v>
      </c>
      <c r="Z98" s="202">
        <v>2.67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8.1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0.1545600000000002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0.51680500000000007</v>
      </c>
      <c r="J99">
        <f t="shared" si="0"/>
        <v>7.5450000000000003E-2</v>
      </c>
      <c r="K99">
        <f t="shared" si="0"/>
        <v>4.6769999999999951E-2</v>
      </c>
      <c r="L99">
        <f t="shared" si="0"/>
        <v>4.3654650000000021</v>
      </c>
      <c r="M99">
        <f t="shared" si="0"/>
        <v>2.2644999999999978E-2</v>
      </c>
      <c r="N99">
        <f t="shared" si="0"/>
        <v>0.21997500000000006</v>
      </c>
      <c r="O99">
        <f t="shared" si="0"/>
        <v>0</v>
      </c>
      <c r="P99">
        <f t="shared" si="0"/>
        <v>7.534999999999982E-2</v>
      </c>
      <c r="Q99">
        <f t="shared" si="0"/>
        <v>7.0927500000000046E-2</v>
      </c>
      <c r="R99">
        <f t="shared" si="0"/>
        <v>0.14435250000000027</v>
      </c>
      <c r="S99">
        <f t="shared" si="0"/>
        <v>8.84599999999999E-2</v>
      </c>
      <c r="T99">
        <f t="shared" si="0"/>
        <v>0</v>
      </c>
      <c r="U99">
        <f t="shared" si="0"/>
        <v>5.2332500000000011E-2</v>
      </c>
      <c r="V99">
        <f t="shared" si="0"/>
        <v>9.9137500000000101E-2</v>
      </c>
      <c r="W99">
        <f t="shared" si="0"/>
        <v>0.19849250000000038</v>
      </c>
      <c r="X99">
        <f t="shared" si="0"/>
        <v>0.41382000000000008</v>
      </c>
      <c r="Y99">
        <f t="shared" si="0"/>
        <v>0</v>
      </c>
      <c r="Z99">
        <f t="shared" si="0"/>
        <v>0.95713499999999874</v>
      </c>
      <c r="AA99">
        <f t="shared" si="0"/>
        <v>0</v>
      </c>
      <c r="AB99">
        <f t="shared" si="0"/>
        <v>0</v>
      </c>
      <c r="AC99">
        <f t="shared" si="0"/>
        <v>0.32058000000000014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0.18809750000000006</v>
      </c>
      <c r="AJ99">
        <f t="shared" si="0"/>
        <v>0</v>
      </c>
      <c r="AK99">
        <f t="shared" si="0"/>
        <v>0.31732999999999939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7"/>
  <sheetViews>
    <sheetView topLeftCell="CW86" workbookViewId="0">
      <selection activeCell="DF103" sqref="DF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-56.091000000000001</v>
      </c>
      <c r="G3" s="124">
        <v>-56.091000000000001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-34.753999999999998</v>
      </c>
      <c r="N3" s="124">
        <v>-34.753999999999998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56.091000000000001</v>
      </c>
      <c r="AF3" s="124">
        <v>34.753999999999998</v>
      </c>
      <c r="AG3" s="124">
        <v>0</v>
      </c>
      <c r="AH3" s="124">
        <v>0</v>
      </c>
      <c r="AI3" s="124">
        <v>90.844999999999999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56.091000000000001</v>
      </c>
      <c r="BQ3" s="125">
        <f t="shared" ref="BQ3:BS66" si="3">IF(AF3&gt;0,AF3,0)</f>
        <v>34.753999999999998</v>
      </c>
      <c r="BR3" s="125">
        <f t="shared" si="3"/>
        <v>0</v>
      </c>
      <c r="BS3" s="125">
        <f t="shared" si="3"/>
        <v>0</v>
      </c>
      <c r="BT3" s="125">
        <f>-SUM(BP3:BS3)</f>
        <v>-90.844999999999999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560.91</v>
      </c>
      <c r="DA3" s="122">
        <f t="shared" ref="DA3:DC66" si="8">$AK3*BQ3</f>
        <v>347.53999999999996</v>
      </c>
      <c r="DB3" s="122">
        <f t="shared" si="8"/>
        <v>0</v>
      </c>
      <c r="DC3" s="122">
        <f t="shared" si="8"/>
        <v>0</v>
      </c>
      <c r="DD3" s="122">
        <f>SUM(CZ3:DC3)</f>
        <v>908.44999999999993</v>
      </c>
      <c r="DF3" s="123">
        <f>AR3+AU3+BB3+BI3+BP3</f>
        <v>56.091000000000001</v>
      </c>
      <c r="DG3" s="123">
        <f>AY3+AN3+BC3+BJ3+BQ3</f>
        <v>34.753999999999998</v>
      </c>
      <c r="DH3" s="123">
        <f>BF3+AO3+AV3+BK3+BR3</f>
        <v>0</v>
      </c>
      <c r="DI3" s="123">
        <f>BM3+BS3+BD3+AW3+AP3</f>
        <v>0</v>
      </c>
      <c r="DJ3" s="123">
        <f>BT3+BL3+BE3+AX3+AQ3</f>
        <v>-90.844999999999999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-67.292000000000002</v>
      </c>
      <c r="G4" s="124">
        <v>-67.292000000000002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-41.692999999999998</v>
      </c>
      <c r="N4" s="124">
        <v>-41.692999999999998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67.292000000000002</v>
      </c>
      <c r="AF4" s="124">
        <v>41.692999999999998</v>
      </c>
      <c r="AG4" s="124">
        <v>0</v>
      </c>
      <c r="AH4" s="124">
        <v>0</v>
      </c>
      <c r="AI4" s="124">
        <v>108.985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67.292000000000002</v>
      </c>
      <c r="BQ4" s="125">
        <f t="shared" si="3"/>
        <v>41.692999999999998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-108.985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672.92000000000007</v>
      </c>
      <c r="DA4" s="122">
        <f t="shared" si="8"/>
        <v>416.92999999999995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1089.8499999999999</v>
      </c>
      <c r="DF4" s="123">
        <f t="shared" ref="DF4:DF67" si="31">AR4+AU4+BB4+BI4+BP4</f>
        <v>67.292000000000002</v>
      </c>
      <c r="DG4" s="123">
        <f t="shared" ref="DG4:DG67" si="32">AY4+AN4+BC4+BJ4+BQ4</f>
        <v>41.692999999999998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-108.985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-76.849000000000004</v>
      </c>
      <c r="G5" s="124">
        <v>-76.849000000000004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-47.615000000000002</v>
      </c>
      <c r="N5" s="124">
        <v>-47.615000000000002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76.849000000000004</v>
      </c>
      <c r="AF5" s="124">
        <v>47.615000000000002</v>
      </c>
      <c r="AG5" s="124">
        <v>0</v>
      </c>
      <c r="AH5" s="124">
        <v>0</v>
      </c>
      <c r="AI5" s="124">
        <v>124.464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76.849000000000004</v>
      </c>
      <c r="BQ5" s="125">
        <f t="shared" si="3"/>
        <v>47.615000000000002</v>
      </c>
      <c r="BR5" s="125">
        <f t="shared" si="3"/>
        <v>0</v>
      </c>
      <c r="BS5" s="125">
        <f t="shared" si="3"/>
        <v>0</v>
      </c>
      <c r="BT5" s="125">
        <f t="shared" si="20"/>
        <v>-124.464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768.49</v>
      </c>
      <c r="DA5" s="122">
        <f t="shared" si="8"/>
        <v>476.15000000000003</v>
      </c>
      <c r="DB5" s="122">
        <f t="shared" si="8"/>
        <v>0</v>
      </c>
      <c r="DC5" s="122">
        <f t="shared" si="8"/>
        <v>0</v>
      </c>
      <c r="DD5" s="122">
        <f t="shared" si="30"/>
        <v>1244.6400000000001</v>
      </c>
      <c r="DF5" s="123">
        <f t="shared" si="31"/>
        <v>76.849000000000004</v>
      </c>
      <c r="DG5" s="123">
        <f t="shared" si="32"/>
        <v>47.615000000000002</v>
      </c>
      <c r="DH5" s="123">
        <f t="shared" si="33"/>
        <v>0</v>
      </c>
      <c r="DI5" s="123">
        <f t="shared" si="34"/>
        <v>0</v>
      </c>
      <c r="DJ5" s="123">
        <f t="shared" si="35"/>
        <v>-124.464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-89.039000000000001</v>
      </c>
      <c r="G6" s="124">
        <v>-89.039000000000001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-55.167999999999999</v>
      </c>
      <c r="N6" s="124">
        <v>-55.167999999999999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89.039000000000001</v>
      </c>
      <c r="AF6" s="124">
        <v>55.167999999999999</v>
      </c>
      <c r="AG6" s="124">
        <v>0</v>
      </c>
      <c r="AH6" s="124">
        <v>0</v>
      </c>
      <c r="AI6" s="124">
        <v>144.20699999999999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89.039000000000001</v>
      </c>
      <c r="BQ6" s="125">
        <f t="shared" si="3"/>
        <v>55.167999999999999</v>
      </c>
      <c r="BR6" s="125">
        <f t="shared" si="3"/>
        <v>0</v>
      </c>
      <c r="BS6" s="125">
        <f t="shared" si="3"/>
        <v>0</v>
      </c>
      <c r="BT6" s="125">
        <f t="shared" si="20"/>
        <v>-144.20699999999999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890.39</v>
      </c>
      <c r="DA6" s="122">
        <f t="shared" si="8"/>
        <v>551.67999999999995</v>
      </c>
      <c r="DB6" s="122">
        <f t="shared" si="8"/>
        <v>0</v>
      </c>
      <c r="DC6" s="122">
        <f t="shared" si="8"/>
        <v>0</v>
      </c>
      <c r="DD6" s="122">
        <f t="shared" si="30"/>
        <v>1442.07</v>
      </c>
      <c r="DF6" s="123">
        <f t="shared" si="31"/>
        <v>89.039000000000001</v>
      </c>
      <c r="DG6" s="123">
        <f t="shared" si="32"/>
        <v>55.167999999999999</v>
      </c>
      <c r="DH6" s="123">
        <f t="shared" si="33"/>
        <v>0</v>
      </c>
      <c r="DI6" s="123">
        <f t="shared" si="34"/>
        <v>0</v>
      </c>
      <c r="DJ6" s="123">
        <f t="shared" si="35"/>
        <v>-144.20699999999999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-81</v>
      </c>
      <c r="G7" s="124">
        <v>-81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-82.281999999999996</v>
      </c>
      <c r="N7" s="124">
        <v>-82.281999999999996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81</v>
      </c>
      <c r="AF7" s="124">
        <v>82.281999999999996</v>
      </c>
      <c r="AG7" s="124">
        <v>0</v>
      </c>
      <c r="AH7" s="124">
        <v>0</v>
      </c>
      <c r="AI7" s="124">
        <v>163.28200000000001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81</v>
      </c>
      <c r="BQ7" s="125">
        <f t="shared" si="3"/>
        <v>82.281999999999996</v>
      </c>
      <c r="BR7" s="125">
        <f t="shared" si="3"/>
        <v>0</v>
      </c>
      <c r="BS7" s="125">
        <f t="shared" si="3"/>
        <v>0</v>
      </c>
      <c r="BT7" s="125">
        <f t="shared" si="20"/>
        <v>-163.28199999999998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810</v>
      </c>
      <c r="DA7" s="122">
        <f t="shared" si="8"/>
        <v>822.81999999999994</v>
      </c>
      <c r="DB7" s="122">
        <f t="shared" si="8"/>
        <v>0</v>
      </c>
      <c r="DC7" s="122">
        <f t="shared" si="8"/>
        <v>0</v>
      </c>
      <c r="DD7" s="122">
        <f t="shared" si="30"/>
        <v>1632.82</v>
      </c>
      <c r="DF7" s="123">
        <f t="shared" si="31"/>
        <v>81</v>
      </c>
      <c r="DG7" s="123">
        <f t="shared" si="32"/>
        <v>82.281999999999996</v>
      </c>
      <c r="DH7" s="123">
        <f t="shared" si="33"/>
        <v>0</v>
      </c>
      <c r="DI7" s="123">
        <f t="shared" si="34"/>
        <v>0</v>
      </c>
      <c r="DJ7" s="123">
        <f t="shared" si="35"/>
        <v>-163.28199999999998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-42</v>
      </c>
      <c r="G8" s="124">
        <v>-42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-80</v>
      </c>
      <c r="N8" s="124">
        <v>-80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42</v>
      </c>
      <c r="AF8" s="124">
        <v>80</v>
      </c>
      <c r="AG8" s="124">
        <v>0</v>
      </c>
      <c r="AH8" s="124">
        <v>0</v>
      </c>
      <c r="AI8" s="124">
        <v>122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42</v>
      </c>
      <c r="BQ8" s="125">
        <f t="shared" si="3"/>
        <v>80</v>
      </c>
      <c r="BR8" s="125">
        <f t="shared" si="3"/>
        <v>0</v>
      </c>
      <c r="BS8" s="125">
        <f t="shared" si="3"/>
        <v>0</v>
      </c>
      <c r="BT8" s="125">
        <f t="shared" si="20"/>
        <v>-122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420</v>
      </c>
      <c r="DA8" s="122">
        <f t="shared" si="8"/>
        <v>800</v>
      </c>
      <c r="DB8" s="122">
        <f t="shared" si="8"/>
        <v>0</v>
      </c>
      <c r="DC8" s="122">
        <f t="shared" si="8"/>
        <v>0</v>
      </c>
      <c r="DD8" s="122">
        <f t="shared" si="30"/>
        <v>1220</v>
      </c>
      <c r="DF8" s="123">
        <f t="shared" si="31"/>
        <v>42</v>
      </c>
      <c r="DG8" s="123">
        <f t="shared" si="32"/>
        <v>80</v>
      </c>
      <c r="DH8" s="123">
        <f t="shared" si="33"/>
        <v>0</v>
      </c>
      <c r="DI8" s="123">
        <f t="shared" si="34"/>
        <v>0</v>
      </c>
      <c r="DJ8" s="123">
        <f t="shared" si="35"/>
        <v>-122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-60</v>
      </c>
      <c r="N9" s="124">
        <v>-60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60</v>
      </c>
      <c r="AG9" s="124">
        <v>0</v>
      </c>
      <c r="AH9" s="124">
        <v>0</v>
      </c>
      <c r="AI9" s="124">
        <v>60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60</v>
      </c>
      <c r="BR9" s="125">
        <f t="shared" si="3"/>
        <v>0</v>
      </c>
      <c r="BS9" s="125">
        <f t="shared" si="3"/>
        <v>0</v>
      </c>
      <c r="BT9" s="125">
        <f t="shared" si="20"/>
        <v>-60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600</v>
      </c>
      <c r="DB9" s="122">
        <f t="shared" si="8"/>
        <v>0</v>
      </c>
      <c r="DC9" s="122">
        <f t="shared" si="8"/>
        <v>0</v>
      </c>
      <c r="DD9" s="122">
        <f t="shared" si="30"/>
        <v>600</v>
      </c>
      <c r="DF9" s="123">
        <f t="shared" si="31"/>
        <v>0</v>
      </c>
      <c r="DG9" s="123">
        <f t="shared" si="32"/>
        <v>60</v>
      </c>
      <c r="DH9" s="123">
        <f t="shared" si="33"/>
        <v>0</v>
      </c>
      <c r="DI9" s="123">
        <f t="shared" si="34"/>
        <v>0</v>
      </c>
      <c r="DJ9" s="123">
        <f t="shared" si="35"/>
        <v>-60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-45</v>
      </c>
      <c r="N10" s="124">
        <v>-45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45</v>
      </c>
      <c r="AG10" s="124">
        <v>0</v>
      </c>
      <c r="AH10" s="124">
        <v>0</v>
      </c>
      <c r="AI10" s="124">
        <v>45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45</v>
      </c>
      <c r="BR10" s="125">
        <f t="shared" si="3"/>
        <v>0</v>
      </c>
      <c r="BS10" s="125">
        <f t="shared" si="3"/>
        <v>0</v>
      </c>
      <c r="BT10" s="125">
        <f t="shared" si="20"/>
        <v>-45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450</v>
      </c>
      <c r="DB10" s="122">
        <f t="shared" si="8"/>
        <v>0</v>
      </c>
      <c r="DC10" s="122">
        <f t="shared" si="8"/>
        <v>0</v>
      </c>
      <c r="DD10" s="122">
        <f t="shared" si="30"/>
        <v>450</v>
      </c>
      <c r="DF10" s="123">
        <f t="shared" si="31"/>
        <v>0</v>
      </c>
      <c r="DG10" s="123">
        <f t="shared" si="32"/>
        <v>45</v>
      </c>
      <c r="DH10" s="123">
        <f t="shared" si="33"/>
        <v>0</v>
      </c>
      <c r="DI10" s="123">
        <f t="shared" si="34"/>
        <v>0</v>
      </c>
      <c r="DJ10" s="123">
        <f t="shared" si="35"/>
        <v>-45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-25</v>
      </c>
      <c r="N11" s="124">
        <v>-25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25</v>
      </c>
      <c r="AG11" s="124">
        <v>0</v>
      </c>
      <c r="AH11" s="124">
        <v>0</v>
      </c>
      <c r="AI11" s="124">
        <v>25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25</v>
      </c>
      <c r="BR11" s="125">
        <f t="shared" si="3"/>
        <v>0</v>
      </c>
      <c r="BS11" s="125">
        <f t="shared" si="3"/>
        <v>0</v>
      </c>
      <c r="BT11" s="125">
        <f t="shared" si="20"/>
        <v>-25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250</v>
      </c>
      <c r="DB11" s="122">
        <f t="shared" si="8"/>
        <v>0</v>
      </c>
      <c r="DC11" s="122">
        <f t="shared" si="8"/>
        <v>0</v>
      </c>
      <c r="DD11" s="122">
        <f t="shared" si="30"/>
        <v>250</v>
      </c>
      <c r="DF11" s="123">
        <f t="shared" si="31"/>
        <v>0</v>
      </c>
      <c r="DG11" s="123">
        <f t="shared" si="32"/>
        <v>25</v>
      </c>
      <c r="DH11" s="123">
        <f t="shared" si="33"/>
        <v>0</v>
      </c>
      <c r="DI11" s="123">
        <f t="shared" si="34"/>
        <v>0</v>
      </c>
      <c r="DJ11" s="123">
        <f t="shared" si="35"/>
        <v>-25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-10</v>
      </c>
      <c r="N12" s="124">
        <v>-10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10</v>
      </c>
      <c r="AG12" s="124">
        <v>0</v>
      </c>
      <c r="AH12" s="124">
        <v>0</v>
      </c>
      <c r="AI12" s="124">
        <v>10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10</v>
      </c>
      <c r="BR12" s="125">
        <f t="shared" si="3"/>
        <v>0</v>
      </c>
      <c r="BS12" s="125">
        <f t="shared" si="3"/>
        <v>0</v>
      </c>
      <c r="BT12" s="125">
        <f t="shared" si="20"/>
        <v>-10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100</v>
      </c>
      <c r="DB12" s="122">
        <f t="shared" si="8"/>
        <v>0</v>
      </c>
      <c r="DC12" s="122">
        <f t="shared" si="8"/>
        <v>0</v>
      </c>
      <c r="DD12" s="122">
        <f t="shared" si="30"/>
        <v>100</v>
      </c>
      <c r="DF12" s="123">
        <f t="shared" si="31"/>
        <v>0</v>
      </c>
      <c r="DG12" s="123">
        <f t="shared" si="32"/>
        <v>10</v>
      </c>
      <c r="DH12" s="123">
        <f t="shared" si="33"/>
        <v>0</v>
      </c>
      <c r="DI12" s="123">
        <f t="shared" si="34"/>
        <v>0</v>
      </c>
      <c r="DJ12" s="123">
        <f t="shared" si="35"/>
        <v>-10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-142</v>
      </c>
      <c r="G15" s="124">
        <v>-142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142</v>
      </c>
      <c r="AF15" s="124">
        <v>0</v>
      </c>
      <c r="AG15" s="124">
        <v>0</v>
      </c>
      <c r="AH15" s="124">
        <v>0</v>
      </c>
      <c r="AI15" s="124">
        <v>142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142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-142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1420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1420</v>
      </c>
      <c r="DF15" s="123">
        <f t="shared" si="31"/>
        <v>142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-142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-101</v>
      </c>
      <c r="G16" s="124">
        <v>-101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101</v>
      </c>
      <c r="AF16" s="124">
        <v>0</v>
      </c>
      <c r="AG16" s="124">
        <v>0</v>
      </c>
      <c r="AH16" s="124">
        <v>0</v>
      </c>
      <c r="AI16" s="124">
        <v>101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1010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1010</v>
      </c>
      <c r="DF16" s="123">
        <f t="shared" si="31"/>
        <v>101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-73</v>
      </c>
      <c r="G17" s="124">
        <v>-73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73</v>
      </c>
      <c r="AF17" s="124">
        <v>0</v>
      </c>
      <c r="AG17" s="124">
        <v>0</v>
      </c>
      <c r="AH17" s="124">
        <v>0</v>
      </c>
      <c r="AI17" s="124">
        <v>73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73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-73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730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730</v>
      </c>
      <c r="DF17" s="123">
        <f t="shared" si="31"/>
        <v>73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-73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-20</v>
      </c>
      <c r="D18" s="124">
        <v>0</v>
      </c>
      <c r="E18" s="124">
        <v>0</v>
      </c>
      <c r="F18" s="124">
        <v>-34</v>
      </c>
      <c r="G18" s="124">
        <v>-54</v>
      </c>
      <c r="H18" s="118"/>
      <c r="I18" s="33">
        <v>16</v>
      </c>
      <c r="J18" s="124">
        <v>20</v>
      </c>
      <c r="K18" s="124">
        <v>0</v>
      </c>
      <c r="L18" s="124">
        <v>0</v>
      </c>
      <c r="M18" s="124">
        <v>0</v>
      </c>
      <c r="N18" s="124">
        <v>20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34</v>
      </c>
      <c r="AF18" s="124">
        <v>0</v>
      </c>
      <c r="AG18" s="124">
        <v>0</v>
      </c>
      <c r="AH18" s="124">
        <v>0</v>
      </c>
      <c r="AI18" s="124">
        <v>34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-34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340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340</v>
      </c>
      <c r="DF18" s="123">
        <f t="shared" si="31"/>
        <v>54</v>
      </c>
      <c r="DG18" s="123">
        <f t="shared" si="32"/>
        <v>-20</v>
      </c>
      <c r="DH18" s="123">
        <f t="shared" si="33"/>
        <v>0</v>
      </c>
      <c r="DI18" s="123">
        <f t="shared" si="34"/>
        <v>0</v>
      </c>
      <c r="DJ18" s="123">
        <f t="shared" si="35"/>
        <v>-34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-30</v>
      </c>
      <c r="D19" s="124">
        <v>0</v>
      </c>
      <c r="E19" s="124">
        <v>0</v>
      </c>
      <c r="F19" s="124">
        <v>-98</v>
      </c>
      <c r="G19" s="124">
        <v>-128</v>
      </c>
      <c r="H19" s="118"/>
      <c r="I19" s="33">
        <v>17</v>
      </c>
      <c r="J19" s="124">
        <v>30</v>
      </c>
      <c r="K19" s="124">
        <v>0</v>
      </c>
      <c r="L19" s="124">
        <v>0</v>
      </c>
      <c r="M19" s="124">
        <v>0</v>
      </c>
      <c r="N19" s="124">
        <v>30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98</v>
      </c>
      <c r="AF19" s="124">
        <v>0</v>
      </c>
      <c r="AG19" s="124">
        <v>0</v>
      </c>
      <c r="AH19" s="124">
        <v>0</v>
      </c>
      <c r="AI19" s="124">
        <v>98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98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980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980</v>
      </c>
      <c r="DF19" s="123">
        <f t="shared" si="31"/>
        <v>128</v>
      </c>
      <c r="DG19" s="123">
        <f t="shared" si="32"/>
        <v>-30</v>
      </c>
      <c r="DH19" s="123">
        <f t="shared" si="33"/>
        <v>0</v>
      </c>
      <c r="DI19" s="123">
        <f t="shared" si="34"/>
        <v>0</v>
      </c>
      <c r="DJ19" s="123">
        <f t="shared" si="35"/>
        <v>-98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-44.03</v>
      </c>
      <c r="D20" s="124">
        <v>0</v>
      </c>
      <c r="E20" s="124">
        <v>0</v>
      </c>
      <c r="F20" s="124">
        <v>-59.97</v>
      </c>
      <c r="G20" s="124">
        <v>-104</v>
      </c>
      <c r="H20" s="118"/>
      <c r="I20" s="33">
        <v>18</v>
      </c>
      <c r="J20" s="124">
        <v>44.03</v>
      </c>
      <c r="K20" s="124">
        <v>0</v>
      </c>
      <c r="L20" s="124">
        <v>0</v>
      </c>
      <c r="M20" s="124">
        <v>0</v>
      </c>
      <c r="N20" s="124">
        <v>44.03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59.97</v>
      </c>
      <c r="AF20" s="124">
        <v>0</v>
      </c>
      <c r="AG20" s="124">
        <v>0</v>
      </c>
      <c r="AH20" s="124">
        <v>0</v>
      </c>
      <c r="AI20" s="124">
        <v>59.97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44.03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-44.03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59.97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-59.97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440.3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440.3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599.70000000000005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599.70000000000005</v>
      </c>
      <c r="DF20" s="123">
        <f t="shared" si="31"/>
        <v>104</v>
      </c>
      <c r="DG20" s="123">
        <f t="shared" si="32"/>
        <v>-44.03</v>
      </c>
      <c r="DH20" s="123">
        <f t="shared" si="33"/>
        <v>0</v>
      </c>
      <c r="DI20" s="123">
        <f t="shared" si="34"/>
        <v>0</v>
      </c>
      <c r="DJ20" s="123">
        <f t="shared" si="35"/>
        <v>-59.97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-32.176000000000002</v>
      </c>
      <c r="D21" s="124">
        <v>0</v>
      </c>
      <c r="E21" s="124">
        <v>0</v>
      </c>
      <c r="F21" s="124">
        <v>-43.823999999999998</v>
      </c>
      <c r="G21" s="124">
        <v>-76</v>
      </c>
      <c r="H21" s="118"/>
      <c r="I21" s="33">
        <v>19</v>
      </c>
      <c r="J21" s="124">
        <v>32.176000000000002</v>
      </c>
      <c r="K21" s="124">
        <v>0</v>
      </c>
      <c r="L21" s="124">
        <v>0</v>
      </c>
      <c r="M21" s="124">
        <v>0</v>
      </c>
      <c r="N21" s="124">
        <v>32.176000000000002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43.823999999999998</v>
      </c>
      <c r="AF21" s="124">
        <v>0</v>
      </c>
      <c r="AG21" s="124">
        <v>0</v>
      </c>
      <c r="AH21" s="124">
        <v>0</v>
      </c>
      <c r="AI21" s="124">
        <v>43.823999999999998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32.176000000000002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-32.176000000000002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43.823999999999998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-43.823999999999998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321.76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321.76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438.24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438.24</v>
      </c>
      <c r="DF21" s="123">
        <f t="shared" si="31"/>
        <v>76</v>
      </c>
      <c r="DG21" s="123">
        <f t="shared" si="32"/>
        <v>-32.176000000000002</v>
      </c>
      <c r="DH21" s="123">
        <f t="shared" si="33"/>
        <v>0</v>
      </c>
      <c r="DI21" s="123">
        <f t="shared" si="34"/>
        <v>0</v>
      </c>
      <c r="DJ21" s="123">
        <f t="shared" si="35"/>
        <v>-43.823999999999998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-15.664</v>
      </c>
      <c r="D22" s="124">
        <v>0</v>
      </c>
      <c r="E22" s="124">
        <v>0</v>
      </c>
      <c r="F22" s="124">
        <v>-21.335999999999999</v>
      </c>
      <c r="G22" s="124">
        <v>-37</v>
      </c>
      <c r="H22" s="118"/>
      <c r="I22" s="33">
        <v>20</v>
      </c>
      <c r="J22" s="124">
        <v>15.664</v>
      </c>
      <c r="K22" s="124">
        <v>0</v>
      </c>
      <c r="L22" s="124">
        <v>0</v>
      </c>
      <c r="M22" s="124">
        <v>0</v>
      </c>
      <c r="N22" s="124">
        <v>15.664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21.335999999999999</v>
      </c>
      <c r="AF22" s="124">
        <v>0</v>
      </c>
      <c r="AG22" s="124">
        <v>0</v>
      </c>
      <c r="AH22" s="124">
        <v>0</v>
      </c>
      <c r="AI22" s="124">
        <v>21.335999999999999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15.664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-15.664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21.335999999999999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-21.335999999999999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156.63999999999999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156.63999999999999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213.35999999999999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213.35999999999999</v>
      </c>
      <c r="DF22" s="123">
        <f t="shared" si="31"/>
        <v>37</v>
      </c>
      <c r="DG22" s="123">
        <f t="shared" si="32"/>
        <v>-15.664</v>
      </c>
      <c r="DH22" s="123">
        <f t="shared" si="33"/>
        <v>0</v>
      </c>
      <c r="DI22" s="123">
        <f t="shared" si="34"/>
        <v>0</v>
      </c>
      <c r="DJ22" s="123">
        <f t="shared" si="35"/>
        <v>-21.335999999999999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-10.161</v>
      </c>
      <c r="D84" s="124">
        <v>0</v>
      </c>
      <c r="E84" s="124">
        <v>0</v>
      </c>
      <c r="F84" s="124">
        <v>-13.839</v>
      </c>
      <c r="G84" s="124">
        <v>-24</v>
      </c>
      <c r="H84" s="118"/>
      <c r="I84" s="33">
        <v>82</v>
      </c>
      <c r="J84" s="124">
        <v>10.161</v>
      </c>
      <c r="K84" s="124">
        <v>0</v>
      </c>
      <c r="L84" s="124">
        <v>0</v>
      </c>
      <c r="M84" s="124">
        <v>0</v>
      </c>
      <c r="N84" s="124">
        <v>10.161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13.839</v>
      </c>
      <c r="AF84" s="124">
        <v>0</v>
      </c>
      <c r="AG84" s="124">
        <v>0</v>
      </c>
      <c r="AH84" s="124">
        <v>0</v>
      </c>
      <c r="AI84" s="124">
        <v>13.839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10.161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-10.161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13.839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-13.839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101.61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101.61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138.39000000000001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138.39000000000001</v>
      </c>
      <c r="DF84" s="123">
        <f t="shared" si="59"/>
        <v>24</v>
      </c>
      <c r="DG84" s="123">
        <f t="shared" si="60"/>
        <v>-10.161</v>
      </c>
      <c r="DH84" s="123">
        <f t="shared" si="61"/>
        <v>0</v>
      </c>
      <c r="DI84" s="123">
        <f t="shared" si="62"/>
        <v>0</v>
      </c>
      <c r="DJ84" s="123">
        <f t="shared" si="63"/>
        <v>-13.839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-24.555</v>
      </c>
      <c r="D85" s="124">
        <v>0</v>
      </c>
      <c r="E85" s="124">
        <v>0</v>
      </c>
      <c r="F85" s="124">
        <v>-33.445</v>
      </c>
      <c r="G85" s="124">
        <v>-58</v>
      </c>
      <c r="H85" s="118"/>
      <c r="I85" s="33">
        <v>83</v>
      </c>
      <c r="J85" s="124">
        <v>24.555</v>
      </c>
      <c r="K85" s="124">
        <v>0</v>
      </c>
      <c r="L85" s="124">
        <v>0</v>
      </c>
      <c r="M85" s="124">
        <v>0</v>
      </c>
      <c r="N85" s="124">
        <v>24.555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33.445</v>
      </c>
      <c r="AF85" s="124">
        <v>0</v>
      </c>
      <c r="AG85" s="124">
        <v>0</v>
      </c>
      <c r="AH85" s="124">
        <v>0</v>
      </c>
      <c r="AI85" s="124">
        <v>33.445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24.555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-24.555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33.445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-33.445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245.55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245.55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334.45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334.45</v>
      </c>
      <c r="DF85" s="123">
        <f t="shared" si="59"/>
        <v>58</v>
      </c>
      <c r="DG85" s="123">
        <f t="shared" si="60"/>
        <v>-24.555</v>
      </c>
      <c r="DH85" s="123">
        <f t="shared" si="61"/>
        <v>0</v>
      </c>
      <c r="DI85" s="123">
        <f t="shared" si="62"/>
        <v>0</v>
      </c>
      <c r="DJ85" s="123">
        <f t="shared" si="63"/>
        <v>-33.445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-46.993000000000002</v>
      </c>
      <c r="D86" s="124">
        <v>0</v>
      </c>
      <c r="E86" s="124">
        <v>0</v>
      </c>
      <c r="F86" s="124">
        <v>-64.007000000000005</v>
      </c>
      <c r="G86" s="124">
        <v>-111</v>
      </c>
      <c r="H86" s="118"/>
      <c r="I86" s="33">
        <v>84</v>
      </c>
      <c r="J86" s="124">
        <v>46.993000000000002</v>
      </c>
      <c r="K86" s="124">
        <v>0</v>
      </c>
      <c r="L86" s="124">
        <v>0</v>
      </c>
      <c r="M86" s="124">
        <v>0</v>
      </c>
      <c r="N86" s="124">
        <v>46.993000000000002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64.007000000000005</v>
      </c>
      <c r="AF86" s="124">
        <v>0</v>
      </c>
      <c r="AG86" s="124">
        <v>0</v>
      </c>
      <c r="AH86" s="124">
        <v>0</v>
      </c>
      <c r="AI86" s="124">
        <v>64.007000000000005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46.993000000000002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-46.993000000000002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64.007000000000005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-64.007000000000005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469.93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469.93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640.07000000000005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640.07000000000005</v>
      </c>
      <c r="DF86" s="123">
        <f t="shared" si="59"/>
        <v>111</v>
      </c>
      <c r="DG86" s="123">
        <f t="shared" si="60"/>
        <v>-46.993000000000002</v>
      </c>
      <c r="DH86" s="123">
        <f t="shared" si="61"/>
        <v>0</v>
      </c>
      <c r="DI86" s="123">
        <f t="shared" si="62"/>
        <v>0</v>
      </c>
      <c r="DJ86" s="123">
        <f t="shared" si="63"/>
        <v>-64.007000000000005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-50.38</v>
      </c>
      <c r="D87" s="124">
        <v>0</v>
      </c>
      <c r="E87" s="124">
        <v>0</v>
      </c>
      <c r="F87" s="124">
        <v>-68.62</v>
      </c>
      <c r="G87" s="124">
        <v>-119</v>
      </c>
      <c r="H87" s="118"/>
      <c r="I87" s="33">
        <v>85</v>
      </c>
      <c r="J87" s="124">
        <v>50.38</v>
      </c>
      <c r="K87" s="124">
        <v>0</v>
      </c>
      <c r="L87" s="124">
        <v>0</v>
      </c>
      <c r="M87" s="124">
        <v>0</v>
      </c>
      <c r="N87" s="124">
        <v>50.38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68.62</v>
      </c>
      <c r="AF87" s="124">
        <v>0</v>
      </c>
      <c r="AG87" s="124">
        <v>0</v>
      </c>
      <c r="AH87" s="124">
        <v>0</v>
      </c>
      <c r="AI87" s="124">
        <v>68.62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50.38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-50.38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68.62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-68.62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503.8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503.8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686.2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686.2</v>
      </c>
      <c r="DF87" s="123">
        <f t="shared" si="59"/>
        <v>119</v>
      </c>
      <c r="DG87" s="123">
        <f t="shared" si="60"/>
        <v>-50.38</v>
      </c>
      <c r="DH87" s="123">
        <f t="shared" si="61"/>
        <v>0</v>
      </c>
      <c r="DI87" s="123">
        <f t="shared" si="62"/>
        <v>0</v>
      </c>
      <c r="DJ87" s="123">
        <f t="shared" si="63"/>
        <v>-68.62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</v>
      </c>
      <c r="D88" s="124">
        <v>0</v>
      </c>
      <c r="E88" s="124">
        <v>0</v>
      </c>
      <c r="F88" s="124">
        <v>-136</v>
      </c>
      <c r="G88" s="124">
        <v>-171</v>
      </c>
      <c r="H88" s="118"/>
      <c r="I88" s="33">
        <v>86</v>
      </c>
      <c r="J88" s="124">
        <v>35</v>
      </c>
      <c r="K88" s="124">
        <v>0</v>
      </c>
      <c r="L88" s="124">
        <v>0</v>
      </c>
      <c r="M88" s="124">
        <v>0</v>
      </c>
      <c r="N88" s="124">
        <v>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136</v>
      </c>
      <c r="AF88" s="124">
        <v>0</v>
      </c>
      <c r="AG88" s="124">
        <v>0</v>
      </c>
      <c r="AH88" s="124">
        <v>0</v>
      </c>
      <c r="AI88" s="124">
        <v>136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1360</v>
      </c>
      <c r="DF88" s="123">
        <f t="shared" si="59"/>
        <v>171</v>
      </c>
      <c r="DG88" s="123">
        <f t="shared" si="60"/>
        <v>-35</v>
      </c>
      <c r="DH88" s="123">
        <f t="shared" si="61"/>
        <v>0</v>
      </c>
      <c r="DI88" s="123">
        <f t="shared" si="62"/>
        <v>0</v>
      </c>
      <c r="DJ88" s="123">
        <f t="shared" si="63"/>
        <v>-136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-187</v>
      </c>
      <c r="G89" s="124">
        <v>-187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187</v>
      </c>
      <c r="AF89" s="124">
        <v>0</v>
      </c>
      <c r="AG89" s="124">
        <v>0</v>
      </c>
      <c r="AH89" s="124">
        <v>0</v>
      </c>
      <c r="AI89" s="124">
        <v>187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1870</v>
      </c>
      <c r="DF89" s="123">
        <f t="shared" si="59"/>
        <v>187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-187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-229</v>
      </c>
      <c r="G90" s="124">
        <v>-229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229</v>
      </c>
      <c r="AF90" s="124">
        <v>0</v>
      </c>
      <c r="AG90" s="124">
        <v>0</v>
      </c>
      <c r="AH90" s="124">
        <v>0</v>
      </c>
      <c r="AI90" s="124">
        <v>229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229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-229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2290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2290</v>
      </c>
      <c r="DF90" s="123">
        <f t="shared" si="59"/>
        <v>229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-229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-129</v>
      </c>
      <c r="G91" s="124">
        <v>-129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129</v>
      </c>
      <c r="AF91" s="124">
        <v>0</v>
      </c>
      <c r="AG91" s="124">
        <v>0</v>
      </c>
      <c r="AH91" s="124">
        <v>0</v>
      </c>
      <c r="AI91" s="124">
        <v>129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1290</v>
      </c>
      <c r="DF91" s="123">
        <f t="shared" si="59"/>
        <v>129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-129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-186</v>
      </c>
      <c r="G92" s="124">
        <v>-186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186</v>
      </c>
      <c r="AF92" s="124">
        <v>0</v>
      </c>
      <c r="AG92" s="124">
        <v>0</v>
      </c>
      <c r="AH92" s="124">
        <v>0</v>
      </c>
      <c r="AI92" s="124">
        <v>186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186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-186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1860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1860</v>
      </c>
      <c r="DF92" s="123">
        <f t="shared" si="59"/>
        <v>186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-186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-169.28800000000001</v>
      </c>
      <c r="G93" s="124">
        <v>-169.28800000000001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-30</v>
      </c>
      <c r="N93" s="124">
        <v>-30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169.28800000000001</v>
      </c>
      <c r="AF93" s="124">
        <v>30</v>
      </c>
      <c r="AG93" s="124">
        <v>0</v>
      </c>
      <c r="AH93" s="124">
        <v>0</v>
      </c>
      <c r="AI93" s="124">
        <v>199.28800000000001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169.28800000000001</v>
      </c>
      <c r="BQ93" s="125">
        <f t="shared" si="47"/>
        <v>30</v>
      </c>
      <c r="BR93" s="125">
        <f t="shared" si="47"/>
        <v>0</v>
      </c>
      <c r="BS93" s="125">
        <f t="shared" si="47"/>
        <v>0</v>
      </c>
      <c r="BT93" s="125">
        <f t="shared" si="48"/>
        <v>-199.28800000000001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1692.88</v>
      </c>
      <c r="DA93" s="122">
        <f t="shared" si="57"/>
        <v>300</v>
      </c>
      <c r="DB93" s="122">
        <f t="shared" si="57"/>
        <v>0</v>
      </c>
      <c r="DC93" s="122">
        <f t="shared" si="57"/>
        <v>0</v>
      </c>
      <c r="DD93" s="122">
        <f t="shared" si="58"/>
        <v>1992.88</v>
      </c>
      <c r="DF93" s="123">
        <f t="shared" si="59"/>
        <v>169.28800000000001</v>
      </c>
      <c r="DG93" s="123">
        <f t="shared" si="60"/>
        <v>30</v>
      </c>
      <c r="DH93" s="123">
        <f t="shared" si="61"/>
        <v>0</v>
      </c>
      <c r="DI93" s="123">
        <f t="shared" si="62"/>
        <v>0</v>
      </c>
      <c r="DJ93" s="123">
        <f t="shared" si="63"/>
        <v>-199.28800000000001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-131.74299999999999</v>
      </c>
      <c r="G94" s="124">
        <v>-131.74299999999999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-50</v>
      </c>
      <c r="N94" s="124">
        <v>-50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131.74299999999999</v>
      </c>
      <c r="AF94" s="124">
        <v>50</v>
      </c>
      <c r="AG94" s="124">
        <v>0</v>
      </c>
      <c r="AH94" s="124">
        <v>0</v>
      </c>
      <c r="AI94" s="124">
        <v>181.74299999999999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131.74299999999999</v>
      </c>
      <c r="BQ94" s="125">
        <f t="shared" si="47"/>
        <v>50</v>
      </c>
      <c r="BR94" s="125">
        <f t="shared" si="47"/>
        <v>0</v>
      </c>
      <c r="BS94" s="125">
        <f t="shared" si="47"/>
        <v>0</v>
      </c>
      <c r="BT94" s="125">
        <f t="shared" si="48"/>
        <v>-181.74299999999999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1317.4299999999998</v>
      </c>
      <c r="DA94" s="122">
        <f t="shared" si="57"/>
        <v>500</v>
      </c>
      <c r="DB94" s="122">
        <f t="shared" si="57"/>
        <v>0</v>
      </c>
      <c r="DC94" s="122">
        <f t="shared" si="57"/>
        <v>0</v>
      </c>
      <c r="DD94" s="122">
        <f t="shared" si="58"/>
        <v>1817.4299999999998</v>
      </c>
      <c r="DF94" s="123">
        <f t="shared" si="59"/>
        <v>131.74299999999999</v>
      </c>
      <c r="DG94" s="123">
        <f t="shared" si="60"/>
        <v>50</v>
      </c>
      <c r="DH94" s="123">
        <f t="shared" si="61"/>
        <v>0</v>
      </c>
      <c r="DI94" s="123">
        <f t="shared" si="62"/>
        <v>0</v>
      </c>
      <c r="DJ94" s="123">
        <f t="shared" si="63"/>
        <v>-181.74299999999999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-116.18300000000001</v>
      </c>
      <c r="G95" s="124">
        <v>-116.18300000000001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-60</v>
      </c>
      <c r="N95" s="124">
        <v>-60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116.18300000000001</v>
      </c>
      <c r="AF95" s="124">
        <v>60</v>
      </c>
      <c r="AG95" s="124">
        <v>0</v>
      </c>
      <c r="AH95" s="124">
        <v>0</v>
      </c>
      <c r="AI95" s="124">
        <v>176.18299999999999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116.18300000000001</v>
      </c>
      <c r="BQ95" s="125">
        <f t="shared" si="47"/>
        <v>60</v>
      </c>
      <c r="BR95" s="125">
        <f t="shared" si="47"/>
        <v>0</v>
      </c>
      <c r="BS95" s="125">
        <f t="shared" si="47"/>
        <v>0</v>
      </c>
      <c r="BT95" s="125">
        <f t="shared" si="48"/>
        <v>-176.18299999999999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1161.8300000000002</v>
      </c>
      <c r="DA95" s="122">
        <f t="shared" si="57"/>
        <v>600</v>
      </c>
      <c r="DB95" s="122">
        <f t="shared" si="57"/>
        <v>0</v>
      </c>
      <c r="DC95" s="122">
        <f t="shared" si="57"/>
        <v>0</v>
      </c>
      <c r="DD95" s="122">
        <f t="shared" si="58"/>
        <v>1761.8300000000002</v>
      </c>
      <c r="DF95" s="123">
        <f t="shared" si="59"/>
        <v>116.18300000000001</v>
      </c>
      <c r="DG95" s="123">
        <f t="shared" si="60"/>
        <v>60</v>
      </c>
      <c r="DH95" s="123">
        <f t="shared" si="61"/>
        <v>0</v>
      </c>
      <c r="DI95" s="123">
        <f t="shared" si="62"/>
        <v>0</v>
      </c>
      <c r="DJ95" s="123">
        <f t="shared" si="63"/>
        <v>-176.18299999999999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-110.59399999999999</v>
      </c>
      <c r="G96" s="124">
        <v>-110.59399999999999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-65</v>
      </c>
      <c r="N96" s="124">
        <v>-65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110.59399999999999</v>
      </c>
      <c r="AF96" s="124">
        <v>65</v>
      </c>
      <c r="AG96" s="124">
        <v>0</v>
      </c>
      <c r="AH96" s="124">
        <v>0</v>
      </c>
      <c r="AI96" s="124">
        <v>175.59399999999999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110.59399999999999</v>
      </c>
      <c r="BQ96" s="125">
        <f t="shared" si="47"/>
        <v>65</v>
      </c>
      <c r="BR96" s="125">
        <f t="shared" si="47"/>
        <v>0</v>
      </c>
      <c r="BS96" s="125">
        <f t="shared" si="47"/>
        <v>0</v>
      </c>
      <c r="BT96" s="125">
        <f t="shared" si="48"/>
        <v>-175.59399999999999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1105.94</v>
      </c>
      <c r="DA96" s="122">
        <f t="shared" si="57"/>
        <v>650</v>
      </c>
      <c r="DB96" s="122">
        <f t="shared" si="57"/>
        <v>0</v>
      </c>
      <c r="DC96" s="122">
        <f t="shared" si="57"/>
        <v>0</v>
      </c>
      <c r="DD96" s="122">
        <f t="shared" si="58"/>
        <v>1755.94</v>
      </c>
      <c r="DF96" s="123">
        <f t="shared" si="59"/>
        <v>110.59399999999999</v>
      </c>
      <c r="DG96" s="123">
        <f t="shared" si="60"/>
        <v>65</v>
      </c>
      <c r="DH96" s="123">
        <f t="shared" si="61"/>
        <v>0</v>
      </c>
      <c r="DI96" s="123">
        <f t="shared" si="62"/>
        <v>0</v>
      </c>
      <c r="DJ96" s="123">
        <f t="shared" si="63"/>
        <v>-175.59399999999999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-110</v>
      </c>
      <c r="G97" s="124">
        <v>-110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-65</v>
      </c>
      <c r="N97" s="124">
        <v>-65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110</v>
      </c>
      <c r="AF97" s="124">
        <v>65</v>
      </c>
      <c r="AG97" s="124">
        <v>0</v>
      </c>
      <c r="AH97" s="124">
        <v>0</v>
      </c>
      <c r="AI97" s="124">
        <v>175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110</v>
      </c>
      <c r="BQ97" s="125">
        <f t="shared" si="47"/>
        <v>65</v>
      </c>
      <c r="BR97" s="125">
        <f t="shared" si="47"/>
        <v>0</v>
      </c>
      <c r="BS97" s="125">
        <f t="shared" si="47"/>
        <v>0</v>
      </c>
      <c r="BT97" s="125">
        <f t="shared" si="48"/>
        <v>-175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1100</v>
      </c>
      <c r="DA97" s="122">
        <f t="shared" si="57"/>
        <v>650</v>
      </c>
      <c r="DB97" s="122">
        <f t="shared" si="57"/>
        <v>0</v>
      </c>
      <c r="DC97" s="122">
        <f t="shared" si="57"/>
        <v>0</v>
      </c>
      <c r="DD97" s="122">
        <f t="shared" si="58"/>
        <v>1750</v>
      </c>
      <c r="DF97" s="123">
        <f t="shared" si="59"/>
        <v>110</v>
      </c>
      <c r="DG97" s="123">
        <f t="shared" si="60"/>
        <v>65</v>
      </c>
      <c r="DH97" s="123">
        <f t="shared" si="61"/>
        <v>0</v>
      </c>
      <c r="DI97" s="123">
        <f t="shared" si="62"/>
        <v>0</v>
      </c>
      <c r="DJ97" s="123">
        <f t="shared" si="63"/>
        <v>-175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-95</v>
      </c>
      <c r="G98" s="124">
        <v>-95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-55</v>
      </c>
      <c r="N98" s="124">
        <v>-55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95</v>
      </c>
      <c r="AF98" s="124">
        <v>55</v>
      </c>
      <c r="AG98" s="124">
        <v>0</v>
      </c>
      <c r="AH98" s="124">
        <v>0</v>
      </c>
      <c r="AI98" s="124">
        <v>150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95</v>
      </c>
      <c r="BQ98" s="125">
        <f t="shared" si="47"/>
        <v>55</v>
      </c>
      <c r="BR98" s="125">
        <f t="shared" si="47"/>
        <v>0</v>
      </c>
      <c r="BS98" s="125">
        <f t="shared" si="47"/>
        <v>0</v>
      </c>
      <c r="BT98" s="125">
        <f t="shared" si="48"/>
        <v>-150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23947.79</v>
      </c>
      <c r="DA98" s="122">
        <f t="shared" si="57"/>
        <v>13864.510000000002</v>
      </c>
      <c r="DB98" s="122">
        <f t="shared" si="57"/>
        <v>0</v>
      </c>
      <c r="DC98" s="122">
        <f t="shared" si="57"/>
        <v>0</v>
      </c>
      <c r="DD98" s="122">
        <f t="shared" si="58"/>
        <v>37812.300000000003</v>
      </c>
      <c r="DF98" s="123">
        <f t="shared" si="59"/>
        <v>95</v>
      </c>
      <c r="DG98" s="123">
        <f t="shared" si="60"/>
        <v>55</v>
      </c>
      <c r="DH98" s="123">
        <f t="shared" si="61"/>
        <v>0</v>
      </c>
      <c r="DI98" s="123">
        <f t="shared" si="62"/>
        <v>0</v>
      </c>
      <c r="DJ98" s="123">
        <f t="shared" si="63"/>
        <v>-150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7.7239749999999996E-2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-7.7239749999999996E-2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0.69128000000000001</v>
      </c>
      <c r="BQ99" s="129">
        <f t="shared" ref="BQ99:BT99" si="68">SUM(BQ3:BQ98)/4000</f>
        <v>0.20162799999999997</v>
      </c>
      <c r="BR99" s="129">
        <f t="shared" si="68"/>
        <v>0</v>
      </c>
      <c r="BS99" s="129">
        <f t="shared" si="68"/>
        <v>0</v>
      </c>
      <c r="BT99" s="129">
        <f t="shared" si="68"/>
        <v>-0.89290800000000004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7.7239749999999996E-2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7.7239749999999996E-2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1.2662247500000001</v>
      </c>
      <c r="DA99" s="131">
        <f t="shared" ref="DA99:DD99" si="73">SUM(DA3:DA98)/40000</f>
        <v>0.53449075000000001</v>
      </c>
      <c r="DB99" s="131">
        <f t="shared" si="73"/>
        <v>0</v>
      </c>
      <c r="DC99" s="131">
        <f t="shared" si="73"/>
        <v>0</v>
      </c>
      <c r="DD99" s="131">
        <f t="shared" si="73"/>
        <v>1.8007154999999999</v>
      </c>
      <c r="DE99" s="128"/>
      <c r="DF99" s="123">
        <f t="shared" si="59"/>
        <v>0.76851975000000006</v>
      </c>
      <c r="DG99" s="123">
        <f t="shared" si="60"/>
        <v>0.12438824999999998</v>
      </c>
      <c r="DH99" s="123">
        <f t="shared" si="61"/>
        <v>0</v>
      </c>
      <c r="DI99" s="123">
        <f t="shared" si="62"/>
        <v>0</v>
      </c>
      <c r="DJ99" s="123">
        <f t="shared" si="63"/>
        <v>-0.89290800000000004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0.76851974999999995</v>
      </c>
      <c r="DG103" s="199">
        <f t="shared" ref="DG103:DJ103" si="74">SUMIF(DG3:DG98,"&gt;0",DG3:DG98)/4000</f>
        <v>0.20162799999999997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-7.7239749999999996E-2</v>
      </c>
      <c r="DH104" s="199">
        <f t="shared" si="75"/>
        <v>0</v>
      </c>
      <c r="DI104" s="199">
        <f t="shared" si="75"/>
        <v>0</v>
      </c>
      <c r="DJ104" s="199">
        <f t="shared" si="75"/>
        <v>-0.89290800000000004</v>
      </c>
      <c r="DK104" s="88" t="s">
        <v>231</v>
      </c>
    </row>
    <row r="106" spans="1:120">
      <c r="DF106" s="199"/>
      <c r="DG106" s="199"/>
      <c r="DH106" s="199"/>
      <c r="DI106" s="199"/>
      <c r="DJ106" s="199"/>
      <c r="DK106" s="88"/>
    </row>
    <row r="107" spans="1:120">
      <c r="DF107" s="199"/>
      <c r="DG107" s="199"/>
      <c r="DH107" s="199"/>
      <c r="DI107" s="199"/>
      <c r="DJ107" s="199"/>
      <c r="DK107" s="8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44752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44752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2.5099999999999998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2.5099999999999998</v>
      </c>
      <c r="W3">
        <v>0</v>
      </c>
      <c r="X3">
        <v>0</v>
      </c>
      <c r="Y3">
        <v>2.5099999999999998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4.4400000000000004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4.4400000000000004</v>
      </c>
      <c r="W4">
        <v>0</v>
      </c>
      <c r="X4">
        <v>0</v>
      </c>
      <c r="Y4">
        <v>4.4400000000000004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0.1</v>
      </c>
      <c r="W5">
        <v>0</v>
      </c>
      <c r="X5">
        <v>0</v>
      </c>
      <c r="Y5">
        <v>0.1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1.35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1.35</v>
      </c>
      <c r="W6">
        <v>0</v>
      </c>
      <c r="X6">
        <v>0</v>
      </c>
      <c r="Y6">
        <v>1.35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1.54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1.54</v>
      </c>
      <c r="W7">
        <v>0</v>
      </c>
      <c r="X7">
        <v>0</v>
      </c>
      <c r="Y7">
        <v>1.54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1.45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1.45</v>
      </c>
      <c r="W9">
        <v>0</v>
      </c>
      <c r="X9">
        <v>0</v>
      </c>
      <c r="Y9">
        <v>1.45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2.2200000000000002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2.2200000000000002</v>
      </c>
      <c r="W10">
        <v>0</v>
      </c>
      <c r="X10">
        <v>0</v>
      </c>
      <c r="Y10">
        <v>2.2200000000000002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3.57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3.57</v>
      </c>
      <c r="W11">
        <v>0</v>
      </c>
      <c r="X11">
        <v>0</v>
      </c>
      <c r="Y11">
        <v>3.57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0.77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0.77</v>
      </c>
      <c r="W12">
        <v>0</v>
      </c>
      <c r="X12">
        <v>0</v>
      </c>
      <c r="Y12">
        <v>0.77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0.77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0.77</v>
      </c>
      <c r="W13">
        <v>0</v>
      </c>
      <c r="X13">
        <v>0</v>
      </c>
      <c r="Y13">
        <v>0.77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2.0299999999999998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2.0299999999999998</v>
      </c>
      <c r="W14">
        <v>0</v>
      </c>
      <c r="X14">
        <v>0</v>
      </c>
      <c r="Y14">
        <v>2.0299999999999998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2.41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2.41</v>
      </c>
      <c r="W16">
        <v>0</v>
      </c>
      <c r="X16">
        <v>0</v>
      </c>
      <c r="Y16">
        <v>2.41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1.64</v>
      </c>
      <c r="W17">
        <v>0</v>
      </c>
      <c r="X17">
        <v>0</v>
      </c>
      <c r="Y17">
        <v>1.64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6.47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6.47</v>
      </c>
      <c r="W18">
        <v>0</v>
      </c>
      <c r="X18">
        <v>0</v>
      </c>
      <c r="Y18">
        <v>6.47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3.38</v>
      </c>
      <c r="W19">
        <v>0</v>
      </c>
      <c r="X19">
        <v>0</v>
      </c>
      <c r="Y19">
        <v>3.38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4.63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4.63</v>
      </c>
      <c r="W20">
        <v>0</v>
      </c>
      <c r="X20">
        <v>0</v>
      </c>
      <c r="Y20">
        <v>4.63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5.21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5.21</v>
      </c>
      <c r="W21">
        <v>0</v>
      </c>
      <c r="X21">
        <v>0</v>
      </c>
      <c r="Y21">
        <v>5.21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1.1599999999999999</v>
      </c>
      <c r="N22" s="115">
        <v>0</v>
      </c>
      <c r="O22" s="88">
        <v>0</v>
      </c>
      <c r="P22" s="88">
        <v>-44</v>
      </c>
      <c r="Q22" s="88">
        <v>0</v>
      </c>
      <c r="R22" s="88">
        <v>0</v>
      </c>
      <c r="S22" s="116">
        <v>0</v>
      </c>
      <c r="U22" s="115">
        <v>-44</v>
      </c>
      <c r="V22" s="116">
        <v>1.1599999999999999</v>
      </c>
      <c r="W22">
        <v>0</v>
      </c>
      <c r="X22">
        <v>0</v>
      </c>
      <c r="Y22">
        <v>1.1599999999999999</v>
      </c>
      <c r="Z22">
        <v>-44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8.3000000000000007</v>
      </c>
      <c r="N23" s="115">
        <v>0</v>
      </c>
      <c r="O23" s="88">
        <v>0</v>
      </c>
      <c r="P23" s="88">
        <v>-37.799999999999997</v>
      </c>
      <c r="Q23" s="88">
        <v>0</v>
      </c>
      <c r="R23" s="88">
        <v>0</v>
      </c>
      <c r="S23" s="116">
        <v>0</v>
      </c>
      <c r="U23" s="115">
        <v>-37.799999999999997</v>
      </c>
      <c r="V23" s="116">
        <v>8.3000000000000007</v>
      </c>
      <c r="W23">
        <v>0</v>
      </c>
      <c r="X23">
        <v>0</v>
      </c>
      <c r="Y23">
        <v>8.3000000000000007</v>
      </c>
      <c r="Z23">
        <v>-37.799999999999997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7.82</v>
      </c>
      <c r="N24" s="115">
        <v>0</v>
      </c>
      <c r="O24" s="88">
        <v>-24</v>
      </c>
      <c r="P24" s="88">
        <v>-120</v>
      </c>
      <c r="Q24" s="88">
        <v>0</v>
      </c>
      <c r="R24" s="88">
        <v>0</v>
      </c>
      <c r="S24" s="116">
        <v>0</v>
      </c>
      <c r="U24" s="115">
        <v>-144</v>
      </c>
      <c r="V24" s="116">
        <v>7.82</v>
      </c>
      <c r="W24">
        <v>0</v>
      </c>
      <c r="X24">
        <v>-24</v>
      </c>
      <c r="Y24">
        <v>7.82</v>
      </c>
      <c r="Z24">
        <v>-120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11.1</v>
      </c>
      <c r="N25" s="115">
        <v>0</v>
      </c>
      <c r="O25" s="88">
        <v>-60</v>
      </c>
      <c r="P25" s="88">
        <v>-32</v>
      </c>
      <c r="Q25" s="88">
        <v>0</v>
      </c>
      <c r="R25" s="88">
        <v>0</v>
      </c>
      <c r="S25" s="116">
        <v>0</v>
      </c>
      <c r="U25" s="115">
        <v>-92</v>
      </c>
      <c r="V25" s="116">
        <v>11.1</v>
      </c>
      <c r="W25">
        <v>0</v>
      </c>
      <c r="X25">
        <v>-60</v>
      </c>
      <c r="Y25">
        <v>11.1</v>
      </c>
      <c r="Z25">
        <v>-32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5.21</v>
      </c>
      <c r="N26" s="115">
        <v>0</v>
      </c>
      <c r="O26" s="88">
        <v>-80</v>
      </c>
      <c r="P26" s="88">
        <v>-69.8</v>
      </c>
      <c r="Q26" s="88">
        <v>0</v>
      </c>
      <c r="R26" s="88">
        <v>0</v>
      </c>
      <c r="S26" s="116">
        <v>0</v>
      </c>
      <c r="U26" s="115">
        <v>-149.80000000000001</v>
      </c>
      <c r="V26" s="116">
        <v>5.21</v>
      </c>
      <c r="W26">
        <v>0</v>
      </c>
      <c r="X26">
        <v>-80</v>
      </c>
      <c r="Y26">
        <v>5.21</v>
      </c>
      <c r="Z26">
        <v>-69.8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5.31</v>
      </c>
      <c r="N27" s="115">
        <v>0</v>
      </c>
      <c r="O27" s="88">
        <v>-40</v>
      </c>
      <c r="P27" s="88">
        <v>-355.1</v>
      </c>
      <c r="Q27" s="88">
        <v>0</v>
      </c>
      <c r="R27" s="88">
        <v>0</v>
      </c>
      <c r="S27" s="116">
        <v>0</v>
      </c>
      <c r="U27" s="115">
        <v>-395.1</v>
      </c>
      <c r="V27" s="116">
        <v>5.31</v>
      </c>
      <c r="W27">
        <v>0</v>
      </c>
      <c r="X27">
        <v>-40</v>
      </c>
      <c r="Y27">
        <v>5.31</v>
      </c>
      <c r="Z27">
        <v>-355.1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8.69</v>
      </c>
      <c r="N28" s="115">
        <v>0</v>
      </c>
      <c r="O28" s="88">
        <v>-90</v>
      </c>
      <c r="P28" s="88">
        <v>-388</v>
      </c>
      <c r="Q28" s="88">
        <v>0</v>
      </c>
      <c r="R28" s="88">
        <v>0</v>
      </c>
      <c r="S28" s="116">
        <v>0</v>
      </c>
      <c r="U28" s="115">
        <v>-478</v>
      </c>
      <c r="V28" s="116">
        <v>8.69</v>
      </c>
      <c r="W28">
        <v>0</v>
      </c>
      <c r="X28">
        <v>-90</v>
      </c>
      <c r="Y28">
        <v>8.69</v>
      </c>
      <c r="Z28">
        <v>-388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1.93</v>
      </c>
      <c r="N29" s="115">
        <v>0</v>
      </c>
      <c r="O29" s="88">
        <v>-110</v>
      </c>
      <c r="P29" s="88">
        <v>-404</v>
      </c>
      <c r="Q29" s="88">
        <v>0</v>
      </c>
      <c r="R29" s="88">
        <v>0</v>
      </c>
      <c r="S29" s="116">
        <v>0</v>
      </c>
      <c r="U29" s="115">
        <v>-514</v>
      </c>
      <c r="V29" s="116">
        <v>1.93</v>
      </c>
      <c r="W29">
        <v>0</v>
      </c>
      <c r="X29">
        <v>-110</v>
      </c>
      <c r="Y29">
        <v>1.93</v>
      </c>
      <c r="Z29">
        <v>-404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8.4</v>
      </c>
      <c r="N30" s="115">
        <v>0</v>
      </c>
      <c r="O30" s="88">
        <v>-130</v>
      </c>
      <c r="P30" s="88">
        <v>-439</v>
      </c>
      <c r="Q30" s="88">
        <v>0</v>
      </c>
      <c r="R30" s="88">
        <v>0</v>
      </c>
      <c r="S30" s="116">
        <v>0</v>
      </c>
      <c r="U30" s="115">
        <v>-569</v>
      </c>
      <c r="V30" s="116">
        <v>8.4</v>
      </c>
      <c r="W30">
        <v>0</v>
      </c>
      <c r="X30">
        <v>-130</v>
      </c>
      <c r="Y30">
        <v>8.4</v>
      </c>
      <c r="Z30">
        <v>-439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7.24</v>
      </c>
      <c r="N31" s="115">
        <v>0</v>
      </c>
      <c r="O31" s="88">
        <v>-130</v>
      </c>
      <c r="P31" s="88">
        <v>-457</v>
      </c>
      <c r="Q31" s="88">
        <v>0</v>
      </c>
      <c r="R31" s="88">
        <v>0</v>
      </c>
      <c r="S31" s="116">
        <v>0</v>
      </c>
      <c r="U31" s="115">
        <v>-587</v>
      </c>
      <c r="V31" s="116">
        <v>7.24</v>
      </c>
      <c r="W31">
        <v>0</v>
      </c>
      <c r="X31">
        <v>-130</v>
      </c>
      <c r="Y31">
        <v>7.24</v>
      </c>
      <c r="Z31">
        <v>-457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10.43</v>
      </c>
      <c r="N32" s="115">
        <v>0</v>
      </c>
      <c r="O32" s="88">
        <v>-145</v>
      </c>
      <c r="P32" s="88">
        <v>-482</v>
      </c>
      <c r="Q32" s="88">
        <v>0</v>
      </c>
      <c r="R32" s="88">
        <v>0</v>
      </c>
      <c r="S32" s="116">
        <v>0</v>
      </c>
      <c r="U32" s="115">
        <v>-627</v>
      </c>
      <c r="V32" s="116">
        <v>10.43</v>
      </c>
      <c r="W32">
        <v>0</v>
      </c>
      <c r="X32">
        <v>-145</v>
      </c>
      <c r="Y32">
        <v>10.43</v>
      </c>
      <c r="Z32">
        <v>-482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3.57</v>
      </c>
      <c r="N33" s="115">
        <v>0</v>
      </c>
      <c r="O33" s="88">
        <v>-155</v>
      </c>
      <c r="P33" s="88">
        <v>-498</v>
      </c>
      <c r="Q33" s="88">
        <v>0</v>
      </c>
      <c r="R33" s="88">
        <v>0</v>
      </c>
      <c r="S33" s="116">
        <v>0</v>
      </c>
      <c r="U33" s="115">
        <v>-653</v>
      </c>
      <c r="V33" s="116">
        <v>3.57</v>
      </c>
      <c r="W33">
        <v>0</v>
      </c>
      <c r="X33">
        <v>-155</v>
      </c>
      <c r="Y33">
        <v>3.57</v>
      </c>
      <c r="Z33">
        <v>-498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4.63</v>
      </c>
      <c r="N34" s="115">
        <v>0</v>
      </c>
      <c r="O34" s="88">
        <v>-160</v>
      </c>
      <c r="P34" s="88">
        <v>-416.6</v>
      </c>
      <c r="Q34" s="88">
        <v>0</v>
      </c>
      <c r="R34" s="88">
        <v>0</v>
      </c>
      <c r="S34" s="116">
        <v>0</v>
      </c>
      <c r="U34" s="115">
        <v>-576.6</v>
      </c>
      <c r="V34" s="116">
        <v>4.63</v>
      </c>
      <c r="W34">
        <v>0</v>
      </c>
      <c r="X34">
        <v>-160</v>
      </c>
      <c r="Y34">
        <v>4.63</v>
      </c>
      <c r="Z34">
        <v>-416.6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9.56</v>
      </c>
      <c r="N35" s="115">
        <v>-79</v>
      </c>
      <c r="O35" s="88">
        <v>-166</v>
      </c>
      <c r="P35" s="88">
        <v>-272</v>
      </c>
      <c r="Q35" s="88">
        <v>0</v>
      </c>
      <c r="R35" s="88">
        <v>0</v>
      </c>
      <c r="S35" s="116">
        <v>0</v>
      </c>
      <c r="U35" s="115">
        <v>-517</v>
      </c>
      <c r="V35" s="116">
        <v>9.56</v>
      </c>
      <c r="W35">
        <v>-79</v>
      </c>
      <c r="X35">
        <v>-166</v>
      </c>
      <c r="Y35">
        <v>9.56</v>
      </c>
      <c r="Z35">
        <v>-272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2.3199999999999998</v>
      </c>
      <c r="N36" s="115">
        <v>-68</v>
      </c>
      <c r="O36" s="88">
        <v>-181</v>
      </c>
      <c r="P36" s="88">
        <v>-277</v>
      </c>
      <c r="Q36" s="88">
        <v>0</v>
      </c>
      <c r="R36" s="88">
        <v>0</v>
      </c>
      <c r="S36" s="116">
        <v>0</v>
      </c>
      <c r="U36" s="115">
        <v>-526</v>
      </c>
      <c r="V36" s="116">
        <v>2.3199999999999998</v>
      </c>
      <c r="W36">
        <v>-68</v>
      </c>
      <c r="X36">
        <v>-181</v>
      </c>
      <c r="Y36">
        <v>2.3199999999999998</v>
      </c>
      <c r="Z36">
        <v>-277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10.33</v>
      </c>
      <c r="N37" s="115">
        <v>-56</v>
      </c>
      <c r="O37" s="88">
        <v>-196</v>
      </c>
      <c r="P37" s="88">
        <v>-289</v>
      </c>
      <c r="Q37" s="88">
        <v>0</v>
      </c>
      <c r="R37" s="88">
        <v>0</v>
      </c>
      <c r="S37" s="116">
        <v>0</v>
      </c>
      <c r="U37" s="115">
        <v>-541</v>
      </c>
      <c r="V37" s="116">
        <v>10.33</v>
      </c>
      <c r="W37">
        <v>-56</v>
      </c>
      <c r="X37">
        <v>-196</v>
      </c>
      <c r="Y37">
        <v>10.33</v>
      </c>
      <c r="Z37">
        <v>-289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</v>
      </c>
      <c r="N38" s="115">
        <v>-68</v>
      </c>
      <c r="O38" s="88">
        <v>-211</v>
      </c>
      <c r="P38" s="88">
        <v>-314</v>
      </c>
      <c r="Q38" s="88">
        <v>0</v>
      </c>
      <c r="R38" s="88">
        <v>0</v>
      </c>
      <c r="S38" s="116">
        <v>0</v>
      </c>
      <c r="U38" s="115">
        <v>-593</v>
      </c>
      <c r="V38" s="116">
        <v>8.5</v>
      </c>
      <c r="W38">
        <v>-68</v>
      </c>
      <c r="X38">
        <v>-211</v>
      </c>
      <c r="Y38">
        <v>8.5</v>
      </c>
      <c r="Z38">
        <v>-314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13.23</v>
      </c>
      <c r="N39" s="115">
        <v>-18</v>
      </c>
      <c r="O39" s="88">
        <v>-211</v>
      </c>
      <c r="P39" s="88">
        <v>-280</v>
      </c>
      <c r="Q39" s="88">
        <v>0</v>
      </c>
      <c r="R39" s="88">
        <v>0</v>
      </c>
      <c r="S39" s="116">
        <v>0</v>
      </c>
      <c r="U39" s="115">
        <v>-509</v>
      </c>
      <c r="V39" s="116">
        <v>13.23</v>
      </c>
      <c r="W39">
        <v>-18</v>
      </c>
      <c r="X39">
        <v>-211</v>
      </c>
      <c r="Y39">
        <v>13.23</v>
      </c>
      <c r="Z39">
        <v>-280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7.24</v>
      </c>
      <c r="N40" s="115">
        <v>-16</v>
      </c>
      <c r="O40" s="88">
        <v>-206</v>
      </c>
      <c r="P40" s="88">
        <v>-223</v>
      </c>
      <c r="Q40" s="88">
        <v>0</v>
      </c>
      <c r="R40" s="88">
        <v>0</v>
      </c>
      <c r="S40" s="116">
        <v>0</v>
      </c>
      <c r="U40" s="115">
        <v>-445</v>
      </c>
      <c r="V40" s="116">
        <v>7.24</v>
      </c>
      <c r="W40">
        <v>-16</v>
      </c>
      <c r="X40">
        <v>-206</v>
      </c>
      <c r="Y40">
        <v>7.24</v>
      </c>
      <c r="Z40">
        <v>-223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7.24</v>
      </c>
      <c r="N41" s="115">
        <v>-25</v>
      </c>
      <c r="O41" s="88">
        <v>-201</v>
      </c>
      <c r="P41" s="88">
        <v>-183</v>
      </c>
      <c r="Q41" s="88">
        <v>0</v>
      </c>
      <c r="R41" s="88">
        <v>0</v>
      </c>
      <c r="S41" s="116">
        <v>0</v>
      </c>
      <c r="U41" s="115">
        <v>-409</v>
      </c>
      <c r="V41" s="116">
        <v>7.24</v>
      </c>
      <c r="W41">
        <v>-25</v>
      </c>
      <c r="X41">
        <v>-201</v>
      </c>
      <c r="Y41">
        <v>7.24</v>
      </c>
      <c r="Z41">
        <v>-183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8.2100000000000009</v>
      </c>
      <c r="N42" s="115">
        <v>-30</v>
      </c>
      <c r="O42" s="88">
        <v>-196</v>
      </c>
      <c r="P42" s="88">
        <v>-165</v>
      </c>
      <c r="Q42" s="88">
        <v>0</v>
      </c>
      <c r="R42" s="88">
        <v>0</v>
      </c>
      <c r="S42" s="116">
        <v>0</v>
      </c>
      <c r="U42" s="115">
        <v>-391</v>
      </c>
      <c r="V42" s="116">
        <v>8.2100000000000009</v>
      </c>
      <c r="W42">
        <v>-30</v>
      </c>
      <c r="X42">
        <v>-196</v>
      </c>
      <c r="Y42">
        <v>8.2100000000000009</v>
      </c>
      <c r="Z42">
        <v>-165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2.61</v>
      </c>
      <c r="N43" s="115">
        <v>-30</v>
      </c>
      <c r="O43" s="88">
        <v>-196</v>
      </c>
      <c r="P43" s="88">
        <v>-140</v>
      </c>
      <c r="Q43" s="88">
        <v>0</v>
      </c>
      <c r="R43" s="88">
        <v>0</v>
      </c>
      <c r="S43" s="116">
        <v>0</v>
      </c>
      <c r="U43" s="115">
        <v>-366</v>
      </c>
      <c r="V43" s="116">
        <v>2.61</v>
      </c>
      <c r="W43">
        <v>-30</v>
      </c>
      <c r="X43">
        <v>-196</v>
      </c>
      <c r="Y43">
        <v>2.61</v>
      </c>
      <c r="Z43">
        <v>-140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9.66</v>
      </c>
      <c r="N44" s="115">
        <v>-29</v>
      </c>
      <c r="O44" s="88">
        <v>-186</v>
      </c>
      <c r="P44" s="88">
        <v>-118</v>
      </c>
      <c r="Q44" s="88">
        <v>0</v>
      </c>
      <c r="R44" s="88">
        <v>0</v>
      </c>
      <c r="S44" s="116">
        <v>0</v>
      </c>
      <c r="U44" s="115">
        <v>-333</v>
      </c>
      <c r="V44" s="116">
        <v>9.66</v>
      </c>
      <c r="W44">
        <v>-29</v>
      </c>
      <c r="X44">
        <v>-186</v>
      </c>
      <c r="Y44">
        <v>9.66</v>
      </c>
      <c r="Z44">
        <v>-118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6.47</v>
      </c>
      <c r="N45" s="115">
        <v>-16</v>
      </c>
      <c r="O45" s="88">
        <v>-181</v>
      </c>
      <c r="P45" s="88">
        <v>-87</v>
      </c>
      <c r="Q45" s="88">
        <v>0</v>
      </c>
      <c r="R45" s="88">
        <v>0</v>
      </c>
      <c r="S45" s="116">
        <v>0</v>
      </c>
      <c r="U45" s="115">
        <v>-284</v>
      </c>
      <c r="V45" s="116">
        <v>6.47</v>
      </c>
      <c r="W45">
        <v>-16</v>
      </c>
      <c r="X45">
        <v>-181</v>
      </c>
      <c r="Y45">
        <v>6.47</v>
      </c>
      <c r="Z45">
        <v>-87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11.68</v>
      </c>
      <c r="N46" s="115">
        <v>-27</v>
      </c>
      <c r="O46" s="88">
        <v>-171</v>
      </c>
      <c r="P46" s="88">
        <v>-65</v>
      </c>
      <c r="Q46" s="88">
        <v>0</v>
      </c>
      <c r="R46" s="88">
        <v>0</v>
      </c>
      <c r="S46" s="116">
        <v>0</v>
      </c>
      <c r="U46" s="115">
        <v>-263</v>
      </c>
      <c r="V46" s="116">
        <v>11.68</v>
      </c>
      <c r="W46">
        <v>-27</v>
      </c>
      <c r="X46">
        <v>-171</v>
      </c>
      <c r="Y46">
        <v>11.68</v>
      </c>
      <c r="Z46">
        <v>-65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6.08</v>
      </c>
      <c r="N47" s="115">
        <v>0</v>
      </c>
      <c r="O47" s="88">
        <v>-166</v>
      </c>
      <c r="P47" s="88">
        <v>-65</v>
      </c>
      <c r="Q47" s="88">
        <v>0</v>
      </c>
      <c r="R47" s="88">
        <v>0</v>
      </c>
      <c r="S47" s="116">
        <v>0</v>
      </c>
      <c r="U47" s="115">
        <v>-231</v>
      </c>
      <c r="V47" s="116">
        <v>6.08</v>
      </c>
      <c r="W47">
        <v>0</v>
      </c>
      <c r="X47">
        <v>-166</v>
      </c>
      <c r="Y47">
        <v>6.08</v>
      </c>
      <c r="Z47">
        <v>-65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6.37</v>
      </c>
      <c r="N48" s="115">
        <v>0</v>
      </c>
      <c r="O48" s="88">
        <v>-156</v>
      </c>
      <c r="P48" s="88">
        <v>-59</v>
      </c>
      <c r="Q48" s="88">
        <v>0</v>
      </c>
      <c r="R48" s="88">
        <v>0</v>
      </c>
      <c r="S48" s="116">
        <v>0</v>
      </c>
      <c r="U48" s="115">
        <v>-215</v>
      </c>
      <c r="V48" s="116">
        <v>6.37</v>
      </c>
      <c r="W48">
        <v>0</v>
      </c>
      <c r="X48">
        <v>-156</v>
      </c>
      <c r="Y48">
        <v>6.37</v>
      </c>
      <c r="Z48">
        <v>-59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7.63</v>
      </c>
      <c r="N49" s="115">
        <v>0</v>
      </c>
      <c r="O49" s="88">
        <v>-151</v>
      </c>
      <c r="P49" s="88">
        <v>-62</v>
      </c>
      <c r="Q49" s="88">
        <v>0</v>
      </c>
      <c r="R49" s="88">
        <v>0</v>
      </c>
      <c r="S49" s="116">
        <v>0</v>
      </c>
      <c r="U49" s="115">
        <v>-213</v>
      </c>
      <c r="V49" s="116">
        <v>7.63</v>
      </c>
      <c r="W49">
        <v>0</v>
      </c>
      <c r="X49">
        <v>-151</v>
      </c>
      <c r="Y49">
        <v>7.63</v>
      </c>
      <c r="Z49">
        <v>-62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2.2200000000000002</v>
      </c>
      <c r="N50" s="115">
        <v>0</v>
      </c>
      <c r="O50" s="88">
        <v>-146</v>
      </c>
      <c r="P50" s="88">
        <v>-60</v>
      </c>
      <c r="Q50" s="88">
        <v>0</v>
      </c>
      <c r="R50" s="88">
        <v>0</v>
      </c>
      <c r="S50" s="116">
        <v>0</v>
      </c>
      <c r="U50" s="115">
        <v>-206</v>
      </c>
      <c r="V50" s="116">
        <v>2.2200000000000002</v>
      </c>
      <c r="W50">
        <v>0</v>
      </c>
      <c r="X50">
        <v>-146</v>
      </c>
      <c r="Y50">
        <v>2.2200000000000002</v>
      </c>
      <c r="Z50">
        <v>-60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10.91</v>
      </c>
      <c r="N51" s="115">
        <v>0</v>
      </c>
      <c r="O51" s="88">
        <v>-131</v>
      </c>
      <c r="P51" s="88">
        <v>-43</v>
      </c>
      <c r="Q51" s="88">
        <v>0</v>
      </c>
      <c r="R51" s="88">
        <v>0</v>
      </c>
      <c r="S51" s="116">
        <v>0</v>
      </c>
      <c r="U51" s="115">
        <v>-174</v>
      </c>
      <c r="V51" s="116">
        <v>10.91</v>
      </c>
      <c r="W51">
        <v>0</v>
      </c>
      <c r="X51">
        <v>-131</v>
      </c>
      <c r="Y51">
        <v>10.91</v>
      </c>
      <c r="Z51">
        <v>-43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9.17</v>
      </c>
      <c r="N52" s="115">
        <v>0</v>
      </c>
      <c r="O52" s="88">
        <v>-121</v>
      </c>
      <c r="P52" s="88">
        <v>-38</v>
      </c>
      <c r="Q52" s="88">
        <v>0</v>
      </c>
      <c r="R52" s="88">
        <v>0</v>
      </c>
      <c r="S52" s="116">
        <v>0</v>
      </c>
      <c r="U52" s="115">
        <v>-159</v>
      </c>
      <c r="V52" s="116">
        <v>9.17</v>
      </c>
      <c r="W52">
        <v>0</v>
      </c>
      <c r="X52">
        <v>-121</v>
      </c>
      <c r="Y52">
        <v>9.17</v>
      </c>
      <c r="Z52">
        <v>-38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11.97</v>
      </c>
      <c r="N53" s="115">
        <v>0</v>
      </c>
      <c r="O53" s="88">
        <v>-121</v>
      </c>
      <c r="P53" s="88">
        <v>-38</v>
      </c>
      <c r="Q53" s="88">
        <v>0</v>
      </c>
      <c r="R53" s="88">
        <v>0</v>
      </c>
      <c r="S53" s="116">
        <v>0</v>
      </c>
      <c r="U53" s="115">
        <v>-159</v>
      </c>
      <c r="V53" s="116">
        <v>11.97</v>
      </c>
      <c r="W53">
        <v>0</v>
      </c>
      <c r="X53">
        <v>-121</v>
      </c>
      <c r="Y53">
        <v>11.97</v>
      </c>
      <c r="Z53">
        <v>-38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8.8800000000000008</v>
      </c>
      <c r="N54" s="115">
        <v>0</v>
      </c>
      <c r="O54" s="88">
        <v>-136</v>
      </c>
      <c r="P54" s="88">
        <v>-41</v>
      </c>
      <c r="Q54" s="88">
        <v>0</v>
      </c>
      <c r="R54" s="88">
        <v>0</v>
      </c>
      <c r="S54" s="116">
        <v>0</v>
      </c>
      <c r="U54" s="115">
        <v>-177</v>
      </c>
      <c r="V54" s="116">
        <v>8.8800000000000008</v>
      </c>
      <c r="W54">
        <v>0</v>
      </c>
      <c r="X54">
        <v>-136</v>
      </c>
      <c r="Y54">
        <v>8.8800000000000008</v>
      </c>
      <c r="Z54">
        <v>-41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9.56</v>
      </c>
      <c r="N55" s="115">
        <v>0</v>
      </c>
      <c r="O55" s="88">
        <v>-126</v>
      </c>
      <c r="P55" s="88">
        <v>-106</v>
      </c>
      <c r="Q55" s="88">
        <v>0</v>
      </c>
      <c r="R55" s="88">
        <v>0</v>
      </c>
      <c r="S55" s="116">
        <v>0</v>
      </c>
      <c r="U55" s="115">
        <v>-232</v>
      </c>
      <c r="V55" s="116">
        <v>9.56</v>
      </c>
      <c r="W55">
        <v>0</v>
      </c>
      <c r="X55">
        <v>-126</v>
      </c>
      <c r="Y55">
        <v>9.56</v>
      </c>
      <c r="Z55">
        <v>-106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8.8800000000000008</v>
      </c>
      <c r="N56" s="115">
        <v>0</v>
      </c>
      <c r="O56" s="88">
        <v>-111</v>
      </c>
      <c r="P56" s="88">
        <v>-91</v>
      </c>
      <c r="Q56" s="88">
        <v>0</v>
      </c>
      <c r="R56" s="88">
        <v>0</v>
      </c>
      <c r="S56" s="116">
        <v>0</v>
      </c>
      <c r="U56" s="115">
        <v>-202</v>
      </c>
      <c r="V56" s="116">
        <v>8.8800000000000008</v>
      </c>
      <c r="W56">
        <v>0</v>
      </c>
      <c r="X56">
        <v>-111</v>
      </c>
      <c r="Y56">
        <v>8.8800000000000008</v>
      </c>
      <c r="Z56">
        <v>-91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1.26</v>
      </c>
      <c r="N57" s="115">
        <v>0</v>
      </c>
      <c r="O57" s="88">
        <v>-86</v>
      </c>
      <c r="P57" s="88">
        <v>-41</v>
      </c>
      <c r="Q57" s="88">
        <v>0</v>
      </c>
      <c r="R57" s="88">
        <v>0</v>
      </c>
      <c r="S57" s="116">
        <v>0</v>
      </c>
      <c r="U57" s="115">
        <v>-127</v>
      </c>
      <c r="V57" s="116">
        <v>1.26</v>
      </c>
      <c r="W57">
        <v>0</v>
      </c>
      <c r="X57">
        <v>-86</v>
      </c>
      <c r="Y57">
        <v>1.26</v>
      </c>
      <c r="Z57">
        <v>-41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5.99</v>
      </c>
      <c r="N58" s="115">
        <v>0</v>
      </c>
      <c r="O58" s="88">
        <v>-56</v>
      </c>
      <c r="P58" s="88">
        <v>0</v>
      </c>
      <c r="Q58" s="88">
        <v>0</v>
      </c>
      <c r="R58" s="88">
        <v>0</v>
      </c>
      <c r="S58" s="116">
        <v>0</v>
      </c>
      <c r="U58" s="115">
        <v>-56</v>
      </c>
      <c r="V58" s="116">
        <v>5.99</v>
      </c>
      <c r="W58">
        <v>0</v>
      </c>
      <c r="X58">
        <v>-56</v>
      </c>
      <c r="Y58">
        <v>5.99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6.86</v>
      </c>
      <c r="N59" s="115">
        <v>0</v>
      </c>
      <c r="O59" s="88">
        <v>-46</v>
      </c>
      <c r="P59" s="88">
        <v>0</v>
      </c>
      <c r="Q59" s="88">
        <v>0</v>
      </c>
      <c r="R59" s="88">
        <v>0</v>
      </c>
      <c r="S59" s="116">
        <v>0</v>
      </c>
      <c r="U59" s="115">
        <v>-46</v>
      </c>
      <c r="V59" s="116">
        <v>6.86</v>
      </c>
      <c r="W59">
        <v>0</v>
      </c>
      <c r="X59">
        <v>-46</v>
      </c>
      <c r="Y59">
        <v>6.86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12.55</v>
      </c>
      <c r="N60" s="115">
        <v>0</v>
      </c>
      <c r="O60" s="88">
        <v>-11</v>
      </c>
      <c r="P60" s="88">
        <v>0</v>
      </c>
      <c r="Q60" s="88">
        <v>0</v>
      </c>
      <c r="R60" s="88">
        <v>0</v>
      </c>
      <c r="S60" s="116">
        <v>0</v>
      </c>
      <c r="U60" s="115">
        <v>-11</v>
      </c>
      <c r="V60" s="116">
        <v>12.55</v>
      </c>
      <c r="W60">
        <v>0</v>
      </c>
      <c r="X60">
        <v>-11</v>
      </c>
      <c r="Y60">
        <v>12.55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9.56</v>
      </c>
      <c r="W61">
        <v>0</v>
      </c>
      <c r="X61">
        <v>0</v>
      </c>
      <c r="Y61">
        <v>9.56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9.08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9.08</v>
      </c>
      <c r="W62">
        <v>0</v>
      </c>
      <c r="X62">
        <v>0</v>
      </c>
      <c r="Y62">
        <v>9.08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7.34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7.34</v>
      </c>
      <c r="W63">
        <v>0</v>
      </c>
      <c r="X63">
        <v>0</v>
      </c>
      <c r="Y63">
        <v>7.34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2.99</v>
      </c>
      <c r="W64">
        <v>0</v>
      </c>
      <c r="X64">
        <v>0</v>
      </c>
      <c r="Y64">
        <v>2.99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8.7899999999999991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8.7899999999999991</v>
      </c>
      <c r="W65">
        <v>0</v>
      </c>
      <c r="X65">
        <v>0</v>
      </c>
      <c r="Y65">
        <v>8.7899999999999991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8.8800000000000008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8.8800000000000008</v>
      </c>
      <c r="W66">
        <v>0</v>
      </c>
      <c r="X66">
        <v>0</v>
      </c>
      <c r="Y66">
        <v>8.8800000000000008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13.23</v>
      </c>
      <c r="W67">
        <v>0</v>
      </c>
      <c r="X67">
        <v>0</v>
      </c>
      <c r="Y67">
        <v>13.23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10.53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10.53</v>
      </c>
      <c r="W68">
        <v>0</v>
      </c>
      <c r="X68">
        <v>0</v>
      </c>
      <c r="Y68">
        <v>10.53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7.53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7.53</v>
      </c>
      <c r="W69">
        <v>0</v>
      </c>
      <c r="X69">
        <v>0</v>
      </c>
      <c r="Y69">
        <v>7.53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8.5</v>
      </c>
      <c r="W70">
        <v>0</v>
      </c>
      <c r="X70">
        <v>0</v>
      </c>
      <c r="Y70">
        <v>8.5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4.54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4.54</v>
      </c>
      <c r="W71">
        <v>0</v>
      </c>
      <c r="X71">
        <v>0</v>
      </c>
      <c r="Y71">
        <v>4.54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9.3699999999999992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9.3699999999999992</v>
      </c>
      <c r="W72">
        <v>0</v>
      </c>
      <c r="X72">
        <v>0</v>
      </c>
      <c r="Y72">
        <v>9.3699999999999992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7.72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7.72</v>
      </c>
      <c r="W73">
        <v>0</v>
      </c>
      <c r="X73">
        <v>0</v>
      </c>
      <c r="Y73">
        <v>7.72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13.23</v>
      </c>
      <c r="W74">
        <v>0</v>
      </c>
      <c r="X74">
        <v>0</v>
      </c>
      <c r="Y74">
        <v>13.23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10.14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10.14</v>
      </c>
      <c r="W75">
        <v>0</v>
      </c>
      <c r="X75">
        <v>0</v>
      </c>
      <c r="Y75">
        <v>10.14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8.98</v>
      </c>
      <c r="N76" s="115">
        <v>0</v>
      </c>
      <c r="O76" s="88">
        <v>0</v>
      </c>
      <c r="P76" s="88">
        <v>-104</v>
      </c>
      <c r="Q76" s="88">
        <v>0</v>
      </c>
      <c r="R76" s="88">
        <v>0</v>
      </c>
      <c r="S76" s="116">
        <v>0</v>
      </c>
      <c r="U76" s="115">
        <v>-104</v>
      </c>
      <c r="V76" s="116">
        <v>8.98</v>
      </c>
      <c r="W76">
        <v>0</v>
      </c>
      <c r="X76">
        <v>0</v>
      </c>
      <c r="Y76">
        <v>8.98</v>
      </c>
      <c r="Z76">
        <v>-104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5.89</v>
      </c>
      <c r="N77" s="115">
        <v>0</v>
      </c>
      <c r="O77" s="88">
        <v>0</v>
      </c>
      <c r="P77" s="88">
        <v>-115.98</v>
      </c>
      <c r="Q77" s="88">
        <v>0</v>
      </c>
      <c r="R77" s="88">
        <v>0</v>
      </c>
      <c r="S77" s="116">
        <v>0</v>
      </c>
      <c r="U77" s="115">
        <v>-115.98</v>
      </c>
      <c r="V77" s="116">
        <v>5.89</v>
      </c>
      <c r="W77">
        <v>0</v>
      </c>
      <c r="X77">
        <v>0</v>
      </c>
      <c r="Y77">
        <v>5.89</v>
      </c>
      <c r="Z77">
        <v>-115.98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-273</v>
      </c>
      <c r="Q78" s="88">
        <v>0</v>
      </c>
      <c r="R78" s="88">
        <v>0</v>
      </c>
      <c r="S78" s="116">
        <v>0</v>
      </c>
      <c r="U78" s="115">
        <v>-273</v>
      </c>
      <c r="V78" s="116">
        <v>0</v>
      </c>
      <c r="W78">
        <v>0</v>
      </c>
      <c r="X78">
        <v>0</v>
      </c>
      <c r="Y78">
        <v>0</v>
      </c>
      <c r="Z78">
        <v>-273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5.79</v>
      </c>
      <c r="N79" s="115">
        <v>0</v>
      </c>
      <c r="O79" s="88">
        <v>-35</v>
      </c>
      <c r="P79" s="88">
        <v>-278</v>
      </c>
      <c r="Q79" s="88">
        <v>0</v>
      </c>
      <c r="R79" s="88">
        <v>0</v>
      </c>
      <c r="S79" s="116">
        <v>0</v>
      </c>
      <c r="U79" s="115">
        <v>-313</v>
      </c>
      <c r="V79" s="116">
        <v>5.79</v>
      </c>
      <c r="W79">
        <v>0</v>
      </c>
      <c r="X79">
        <v>-35</v>
      </c>
      <c r="Y79">
        <v>5.79</v>
      </c>
      <c r="Z79">
        <v>-278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8.8800000000000008</v>
      </c>
      <c r="N80" s="115">
        <v>0</v>
      </c>
      <c r="O80" s="88">
        <v>-105</v>
      </c>
      <c r="P80" s="88">
        <v>-281</v>
      </c>
      <c r="Q80" s="88">
        <v>0</v>
      </c>
      <c r="R80" s="88">
        <v>0</v>
      </c>
      <c r="S80" s="116">
        <v>0</v>
      </c>
      <c r="U80" s="115">
        <v>-386</v>
      </c>
      <c r="V80" s="116">
        <v>8.8800000000000008</v>
      </c>
      <c r="W80">
        <v>0</v>
      </c>
      <c r="X80">
        <v>-105</v>
      </c>
      <c r="Y80">
        <v>8.8800000000000008</v>
      </c>
      <c r="Z80">
        <v>-281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13.23</v>
      </c>
      <c r="N81" s="115">
        <v>0</v>
      </c>
      <c r="O81" s="88">
        <v>-105</v>
      </c>
      <c r="P81" s="88">
        <v>-255</v>
      </c>
      <c r="Q81" s="88">
        <v>0</v>
      </c>
      <c r="R81" s="88">
        <v>0</v>
      </c>
      <c r="S81" s="116">
        <v>0</v>
      </c>
      <c r="U81" s="115">
        <v>-360</v>
      </c>
      <c r="V81" s="116">
        <v>13.23</v>
      </c>
      <c r="W81">
        <v>0</v>
      </c>
      <c r="X81">
        <v>-105</v>
      </c>
      <c r="Y81">
        <v>13.23</v>
      </c>
      <c r="Z81">
        <v>-255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11.01</v>
      </c>
      <c r="N82" s="115">
        <v>0</v>
      </c>
      <c r="O82" s="88">
        <v>-95</v>
      </c>
      <c r="P82" s="88">
        <v>-224</v>
      </c>
      <c r="Q82" s="88">
        <v>0</v>
      </c>
      <c r="R82" s="88">
        <v>0</v>
      </c>
      <c r="S82" s="116">
        <v>0</v>
      </c>
      <c r="U82" s="115">
        <v>-319</v>
      </c>
      <c r="V82" s="116">
        <v>11.01</v>
      </c>
      <c r="W82">
        <v>0</v>
      </c>
      <c r="X82">
        <v>-95</v>
      </c>
      <c r="Y82">
        <v>11.01</v>
      </c>
      <c r="Z82">
        <v>-224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13.23</v>
      </c>
      <c r="N83" s="115">
        <v>0</v>
      </c>
      <c r="O83" s="88">
        <v>-100</v>
      </c>
      <c r="P83" s="88">
        <v>-210</v>
      </c>
      <c r="Q83" s="88">
        <v>0</v>
      </c>
      <c r="R83" s="88">
        <v>0</v>
      </c>
      <c r="S83" s="116">
        <v>0</v>
      </c>
      <c r="U83" s="115">
        <v>-310</v>
      </c>
      <c r="V83" s="116">
        <v>13.23</v>
      </c>
      <c r="W83">
        <v>0</v>
      </c>
      <c r="X83">
        <v>-100</v>
      </c>
      <c r="Y83">
        <v>13.23</v>
      </c>
      <c r="Z83">
        <v>-210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11.78</v>
      </c>
      <c r="N84" s="115">
        <v>0</v>
      </c>
      <c r="O84" s="88">
        <v>-70</v>
      </c>
      <c r="P84" s="88">
        <v>-170</v>
      </c>
      <c r="Q84" s="88">
        <v>0</v>
      </c>
      <c r="R84" s="88">
        <v>0</v>
      </c>
      <c r="S84" s="116">
        <v>0</v>
      </c>
      <c r="U84" s="115">
        <v>-240</v>
      </c>
      <c r="V84" s="116">
        <v>11.78</v>
      </c>
      <c r="W84">
        <v>0</v>
      </c>
      <c r="X84">
        <v>-70</v>
      </c>
      <c r="Y84">
        <v>11.78</v>
      </c>
      <c r="Z84">
        <v>-170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5.31</v>
      </c>
      <c r="N85" s="115">
        <v>0</v>
      </c>
      <c r="O85" s="88">
        <v>-45</v>
      </c>
      <c r="P85" s="88">
        <v>-142</v>
      </c>
      <c r="Q85" s="88">
        <v>0</v>
      </c>
      <c r="R85" s="88">
        <v>0</v>
      </c>
      <c r="S85" s="116">
        <v>0</v>
      </c>
      <c r="U85" s="115">
        <v>-187</v>
      </c>
      <c r="V85" s="116">
        <v>5.31</v>
      </c>
      <c r="W85">
        <v>0</v>
      </c>
      <c r="X85">
        <v>-45</v>
      </c>
      <c r="Y85">
        <v>5.31</v>
      </c>
      <c r="Z85">
        <v>-142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12.94</v>
      </c>
      <c r="N86" s="115">
        <v>0</v>
      </c>
      <c r="O86" s="88">
        <v>-5</v>
      </c>
      <c r="P86" s="88">
        <v>-94</v>
      </c>
      <c r="Q86" s="88">
        <v>0</v>
      </c>
      <c r="R86" s="88">
        <v>0</v>
      </c>
      <c r="S86" s="116">
        <v>0</v>
      </c>
      <c r="U86" s="115">
        <v>-99</v>
      </c>
      <c r="V86" s="116">
        <v>12.94</v>
      </c>
      <c r="W86">
        <v>0</v>
      </c>
      <c r="X86">
        <v>-5</v>
      </c>
      <c r="Y86">
        <v>12.94</v>
      </c>
      <c r="Z86">
        <v>-94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10.33</v>
      </c>
      <c r="N87" s="115">
        <v>0</v>
      </c>
      <c r="O87" s="88">
        <v>-5</v>
      </c>
      <c r="P87" s="88">
        <v>-88</v>
      </c>
      <c r="Q87" s="88">
        <v>0</v>
      </c>
      <c r="R87" s="88">
        <v>0</v>
      </c>
      <c r="S87" s="116">
        <v>0</v>
      </c>
      <c r="U87" s="115">
        <v>-93</v>
      </c>
      <c r="V87" s="116">
        <v>10.33</v>
      </c>
      <c r="W87">
        <v>0</v>
      </c>
      <c r="X87">
        <v>-5</v>
      </c>
      <c r="Y87">
        <v>10.33</v>
      </c>
      <c r="Z87">
        <v>-88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13.04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13.04</v>
      </c>
      <c r="W88">
        <v>0</v>
      </c>
      <c r="X88">
        <v>0</v>
      </c>
      <c r="Y88">
        <v>13.04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9.27</v>
      </c>
      <c r="N89" s="115">
        <v>0</v>
      </c>
      <c r="O89" s="88">
        <v>-5</v>
      </c>
      <c r="P89" s="88">
        <v>0</v>
      </c>
      <c r="Q89" s="88">
        <v>0</v>
      </c>
      <c r="R89" s="88">
        <v>0</v>
      </c>
      <c r="S89" s="116">
        <v>0</v>
      </c>
      <c r="U89" s="115">
        <v>-5</v>
      </c>
      <c r="V89" s="116">
        <v>9.27</v>
      </c>
      <c r="W89">
        <v>0</v>
      </c>
      <c r="X89">
        <v>-5</v>
      </c>
      <c r="Y89">
        <v>9.27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9.56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9.56</v>
      </c>
      <c r="W90">
        <v>0</v>
      </c>
      <c r="X90">
        <v>0</v>
      </c>
      <c r="Y90">
        <v>9.56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10.14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10.14</v>
      </c>
      <c r="W91">
        <v>0</v>
      </c>
      <c r="X91">
        <v>0</v>
      </c>
      <c r="Y91">
        <v>10.14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2.5099999999999998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2.5099999999999998</v>
      </c>
      <c r="W92">
        <v>0</v>
      </c>
      <c r="X92">
        <v>0</v>
      </c>
      <c r="Y92">
        <v>2.5099999999999998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6.95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6.95</v>
      </c>
      <c r="W93">
        <v>0</v>
      </c>
      <c r="X93">
        <v>0</v>
      </c>
      <c r="Y93">
        <v>6.95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8.2100000000000009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8.2100000000000009</v>
      </c>
      <c r="W94">
        <v>0</v>
      </c>
      <c r="X94">
        <v>0</v>
      </c>
      <c r="Y94">
        <v>8.2100000000000009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7.92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7.92</v>
      </c>
      <c r="W95">
        <v>0</v>
      </c>
      <c r="X95">
        <v>0</v>
      </c>
      <c r="Y95">
        <v>7.92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5.12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5.12</v>
      </c>
      <c r="W96">
        <v>0</v>
      </c>
      <c r="X96">
        <v>0</v>
      </c>
      <c r="Y96">
        <v>5.12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2.8</v>
      </c>
      <c r="W97">
        <v>0</v>
      </c>
      <c r="X97">
        <v>0</v>
      </c>
      <c r="Y97">
        <v>2.8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4.92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4.92</v>
      </c>
      <c r="W98">
        <v>0</v>
      </c>
      <c r="X98">
        <v>0</v>
      </c>
      <c r="Y98">
        <v>4.92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0.16322500000000001</v>
      </c>
      <c r="N99" s="110">
        <f t="shared" si="1"/>
        <v>-0.11550000000000001</v>
      </c>
      <c r="O99" s="111">
        <f t="shared" si="1"/>
        <v>-1.39</v>
      </c>
      <c r="P99" s="111">
        <f t="shared" si="1"/>
        <v>-2.2588199999999996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-3.7643199999999997</v>
      </c>
      <c r="V99" s="112">
        <f t="shared" si="1"/>
        <v>0.16322500000000001</v>
      </c>
      <c r="W99">
        <f t="shared" si="1"/>
        <v>-0.11550000000000001</v>
      </c>
      <c r="X99">
        <f t="shared" si="1"/>
        <v>-1.39</v>
      </c>
      <c r="Y99">
        <f t="shared" si="1"/>
        <v>0.16322500000000001</v>
      </c>
      <c r="Z99">
        <f t="shared" si="1"/>
        <v>-2.2588199999999996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9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493</v>
      </c>
      <c r="X1" t="s">
        <v>489</v>
      </c>
      <c r="Y1" t="s">
        <v>491</v>
      </c>
      <c r="Z1" t="s">
        <v>484</v>
      </c>
      <c r="AA1" t="s">
        <v>484</v>
      </c>
      <c r="AB1" t="s">
        <v>487</v>
      </c>
      <c r="AC1" t="s">
        <v>482</v>
      </c>
      <c r="AD1" t="s">
        <v>469</v>
      </c>
      <c r="AE1" t="s">
        <v>469</v>
      </c>
      <c r="AF1" t="s">
        <v>469</v>
      </c>
      <c r="AG1" t="s">
        <v>469</v>
      </c>
      <c r="AH1" t="s">
        <v>469</v>
      </c>
      <c r="AI1" t="s">
        <v>469</v>
      </c>
      <c r="AJ1" t="s">
        <v>486</v>
      </c>
      <c r="AK1" t="s">
        <v>485</v>
      </c>
      <c r="AL1" t="s">
        <v>470</v>
      </c>
      <c r="AM1" t="s">
        <v>474</v>
      </c>
      <c r="AN1" t="s">
        <v>474</v>
      </c>
      <c r="AO1" t="s">
        <v>474</v>
      </c>
      <c r="AP1" t="s">
        <v>490</v>
      </c>
      <c r="AQ1" t="s">
        <v>490</v>
      </c>
      <c r="AR1" t="s">
        <v>480</v>
      </c>
      <c r="AS1" t="s">
        <v>479</v>
      </c>
      <c r="AT1" t="s">
        <v>483</v>
      </c>
      <c r="AU1" t="s">
        <v>483</v>
      </c>
      <c r="AV1" t="s">
        <v>477</v>
      </c>
      <c r="AW1" t="s">
        <v>477</v>
      </c>
      <c r="AX1" t="s">
        <v>477</v>
      </c>
      <c r="AY1" t="s">
        <v>477</v>
      </c>
      <c r="AZ1" t="s">
        <v>477</v>
      </c>
      <c r="BA1" t="s">
        <v>471</v>
      </c>
      <c r="BB1" t="s">
        <v>471</v>
      </c>
      <c r="BC1" t="s">
        <v>471</v>
      </c>
      <c r="BD1" t="s">
        <v>492</v>
      </c>
      <c r="BE1" t="s">
        <v>475</v>
      </c>
      <c r="BF1" t="s">
        <v>472</v>
      </c>
      <c r="BG1" t="s">
        <v>468</v>
      </c>
      <c r="BH1" t="s">
        <v>468</v>
      </c>
      <c r="BI1" t="s">
        <v>468</v>
      </c>
      <c r="BJ1" t="s">
        <v>468</v>
      </c>
      <c r="BK1" t="s">
        <v>468</v>
      </c>
      <c r="BL1" t="s">
        <v>468</v>
      </c>
      <c r="BM1" t="s">
        <v>468</v>
      </c>
      <c r="BN1" t="s">
        <v>468</v>
      </c>
      <c r="BO1" t="s">
        <v>468</v>
      </c>
      <c r="BP1" t="s">
        <v>488</v>
      </c>
      <c r="BQ1" t="s">
        <v>488</v>
      </c>
      <c r="BR1" t="s">
        <v>476</v>
      </c>
      <c r="BS1" t="s">
        <v>476</v>
      </c>
      <c r="BT1" t="s">
        <v>478</v>
      </c>
      <c r="BU1" t="s">
        <v>478</v>
      </c>
      <c r="BV1" t="s">
        <v>473</v>
      </c>
      <c r="BW1" t="s">
        <v>473</v>
      </c>
      <c r="BX1" t="s">
        <v>473</v>
      </c>
      <c r="BY1" t="s">
        <v>481</v>
      </c>
      <c r="BZ1" t="s">
        <v>494</v>
      </c>
      <c r="CA1" t="s">
        <v>494</v>
      </c>
    </row>
    <row r="2" spans="1:7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44752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389</v>
      </c>
      <c r="AL2" t="s">
        <v>149</v>
      </c>
      <c r="AM2" t="s">
        <v>149</v>
      </c>
      <c r="AN2" t="s">
        <v>149</v>
      </c>
      <c r="AO2" t="s">
        <v>149</v>
      </c>
      <c r="AP2" t="s">
        <v>153</v>
      </c>
      <c r="AQ2" t="s">
        <v>153</v>
      </c>
      <c r="AR2" t="s">
        <v>149</v>
      </c>
      <c r="AS2" t="s">
        <v>149</v>
      </c>
      <c r="AT2" t="s">
        <v>150</v>
      </c>
      <c r="AU2" t="s">
        <v>150</v>
      </c>
      <c r="AV2" t="s">
        <v>149</v>
      </c>
      <c r="AW2" t="s">
        <v>150</v>
      </c>
      <c r="AX2" t="s">
        <v>150</v>
      </c>
      <c r="AY2" t="s">
        <v>150</v>
      </c>
      <c r="AZ2" t="s">
        <v>150</v>
      </c>
      <c r="BA2" t="s">
        <v>149</v>
      </c>
      <c r="BB2" t="s">
        <v>150</v>
      </c>
      <c r="BC2" t="s">
        <v>153</v>
      </c>
      <c r="BD2" t="s">
        <v>153</v>
      </c>
      <c r="BE2" t="s">
        <v>149</v>
      </c>
      <c r="BF2" t="s">
        <v>149</v>
      </c>
      <c r="BG2" t="s">
        <v>240</v>
      </c>
      <c r="BH2" t="s">
        <v>283</v>
      </c>
      <c r="BI2" t="s">
        <v>281</v>
      </c>
      <c r="BJ2" t="s">
        <v>282</v>
      </c>
      <c r="BK2" t="s">
        <v>232</v>
      </c>
      <c r="BL2" t="s">
        <v>268</v>
      </c>
      <c r="BM2" t="s">
        <v>270</v>
      </c>
      <c r="BN2" t="s">
        <v>237</v>
      </c>
      <c r="BO2" t="s">
        <v>269</v>
      </c>
      <c r="BP2" t="s">
        <v>390</v>
      </c>
      <c r="BQ2" t="s">
        <v>390</v>
      </c>
      <c r="BR2" t="s">
        <v>149</v>
      </c>
      <c r="BS2" t="s">
        <v>153</v>
      </c>
      <c r="BT2" t="s">
        <v>149</v>
      </c>
      <c r="BU2" t="s">
        <v>149</v>
      </c>
      <c r="BV2" t="s">
        <v>149</v>
      </c>
      <c r="BW2" t="s">
        <v>149</v>
      </c>
      <c r="BX2" t="s">
        <v>149</v>
      </c>
      <c r="BY2" t="s">
        <v>149</v>
      </c>
      <c r="BZ2" t="s">
        <v>149</v>
      </c>
      <c r="CA2" t="s">
        <v>150</v>
      </c>
    </row>
    <row r="3" spans="1:7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1194.02</v>
      </c>
      <c r="I3" s="95">
        <v>369.15999999999997</v>
      </c>
      <c r="J3" s="95">
        <v>522.62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96.56</v>
      </c>
      <c r="Z3">
        <v>28.5</v>
      </c>
      <c r="AA3">
        <v>6.14</v>
      </c>
      <c r="AB3">
        <v>0.97</v>
      </c>
      <c r="AC3">
        <v>28.97</v>
      </c>
      <c r="AD3">
        <v>152.08000000000001</v>
      </c>
      <c r="AE3">
        <v>74.959999999999994</v>
      </c>
      <c r="AF3">
        <v>55.41</v>
      </c>
      <c r="AG3">
        <v>24.99</v>
      </c>
      <c r="AH3">
        <v>18.47</v>
      </c>
      <c r="AI3">
        <v>54.32</v>
      </c>
      <c r="AJ3">
        <v>0</v>
      </c>
      <c r="AK3">
        <v>0.63</v>
      </c>
      <c r="AL3">
        <v>49.73</v>
      </c>
      <c r="AM3">
        <v>24.86</v>
      </c>
      <c r="AN3">
        <v>24.86</v>
      </c>
      <c r="AO3">
        <v>24.86</v>
      </c>
      <c r="AP3">
        <v>81.11</v>
      </c>
      <c r="AQ3">
        <v>48.28</v>
      </c>
      <c r="AR3">
        <v>119.23</v>
      </c>
      <c r="AS3">
        <v>21</v>
      </c>
      <c r="AT3">
        <v>14.48</v>
      </c>
      <c r="AU3">
        <v>14.48</v>
      </c>
      <c r="AV3">
        <v>27.47</v>
      </c>
      <c r="AW3">
        <v>59.41</v>
      </c>
      <c r="AX3">
        <v>25.9</v>
      </c>
      <c r="AY3">
        <v>21.79</v>
      </c>
      <c r="AZ3">
        <v>37.93</v>
      </c>
      <c r="BA3">
        <v>98.49</v>
      </c>
      <c r="BB3">
        <v>96.56</v>
      </c>
      <c r="BC3">
        <v>190.81</v>
      </c>
      <c r="BD3">
        <v>36.69</v>
      </c>
      <c r="BE3">
        <v>49.73</v>
      </c>
      <c r="BF3">
        <v>0</v>
      </c>
      <c r="BG3">
        <v>0.77</v>
      </c>
      <c r="BH3">
        <v>0.41</v>
      </c>
      <c r="BI3">
        <v>0.52</v>
      </c>
      <c r="BJ3">
        <v>0.97</v>
      </c>
      <c r="BK3">
        <v>0.83</v>
      </c>
      <c r="BL3">
        <v>1.01</v>
      </c>
      <c r="BM3">
        <v>0.77</v>
      </c>
      <c r="BN3">
        <v>0.61</v>
      </c>
      <c r="BO3">
        <v>0.61</v>
      </c>
      <c r="BP3">
        <v>0</v>
      </c>
      <c r="BQ3">
        <v>2.9</v>
      </c>
      <c r="BR3">
        <v>19.309999999999999</v>
      </c>
      <c r="BS3">
        <v>24.14</v>
      </c>
      <c r="BT3">
        <v>60.35</v>
      </c>
      <c r="BU3">
        <v>22.77</v>
      </c>
      <c r="BV3">
        <v>100.23</v>
      </c>
      <c r="BW3">
        <v>0</v>
      </c>
      <c r="BX3">
        <v>96.56</v>
      </c>
      <c r="BY3">
        <v>99.92</v>
      </c>
      <c r="BZ3">
        <v>0</v>
      </c>
      <c r="CA3">
        <v>0</v>
      </c>
    </row>
    <row r="4" spans="1:79">
      <c r="A4" t="s">
        <v>240</v>
      </c>
      <c r="B4" t="s">
        <v>232</v>
      </c>
      <c r="C4" t="s">
        <v>234</v>
      </c>
      <c r="G4" t="s">
        <v>46</v>
      </c>
      <c r="H4" s="115">
        <v>1194.02</v>
      </c>
      <c r="I4" s="88">
        <v>369.15999999999997</v>
      </c>
      <c r="J4" s="88">
        <v>522.62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96.56</v>
      </c>
      <c r="Z4">
        <v>28.5</v>
      </c>
      <c r="AA4">
        <v>6.14</v>
      </c>
      <c r="AB4">
        <v>0.97</v>
      </c>
      <c r="AC4">
        <v>28.97</v>
      </c>
      <c r="AD4">
        <v>152.08000000000001</v>
      </c>
      <c r="AE4">
        <v>74.959999999999994</v>
      </c>
      <c r="AF4">
        <v>55.41</v>
      </c>
      <c r="AG4">
        <v>24.99</v>
      </c>
      <c r="AH4">
        <v>18.47</v>
      </c>
      <c r="AI4">
        <v>54.32</v>
      </c>
      <c r="AJ4">
        <v>0</v>
      </c>
      <c r="AK4">
        <v>0.63</v>
      </c>
      <c r="AL4">
        <v>49.73</v>
      </c>
      <c r="AM4">
        <v>24.86</v>
      </c>
      <c r="AN4">
        <v>24.86</v>
      </c>
      <c r="AO4">
        <v>24.86</v>
      </c>
      <c r="AP4">
        <v>81.11</v>
      </c>
      <c r="AQ4">
        <v>48.28</v>
      </c>
      <c r="AR4">
        <v>119.23</v>
      </c>
      <c r="AS4">
        <v>21</v>
      </c>
      <c r="AT4">
        <v>14.48</v>
      </c>
      <c r="AU4">
        <v>14.48</v>
      </c>
      <c r="AV4">
        <v>27.47</v>
      </c>
      <c r="AW4">
        <v>59.41</v>
      </c>
      <c r="AX4">
        <v>25.9</v>
      </c>
      <c r="AY4">
        <v>21.79</v>
      </c>
      <c r="AZ4">
        <v>37.93</v>
      </c>
      <c r="BA4">
        <v>98.49</v>
      </c>
      <c r="BB4">
        <v>96.56</v>
      </c>
      <c r="BC4">
        <v>190.81</v>
      </c>
      <c r="BD4">
        <v>36.69</v>
      </c>
      <c r="BE4">
        <v>49.73</v>
      </c>
      <c r="BF4">
        <v>0</v>
      </c>
      <c r="BG4">
        <v>0.77</v>
      </c>
      <c r="BH4">
        <v>0.41</v>
      </c>
      <c r="BI4">
        <v>0.52</v>
      </c>
      <c r="BJ4">
        <v>0.97</v>
      </c>
      <c r="BK4">
        <v>0.83</v>
      </c>
      <c r="BL4">
        <v>1.01</v>
      </c>
      <c r="BM4">
        <v>0.77</v>
      </c>
      <c r="BN4">
        <v>0.61</v>
      </c>
      <c r="BO4">
        <v>0.61</v>
      </c>
      <c r="BP4">
        <v>0</v>
      </c>
      <c r="BQ4">
        <v>2.9</v>
      </c>
      <c r="BR4">
        <v>19.309999999999999</v>
      </c>
      <c r="BS4">
        <v>24.14</v>
      </c>
      <c r="BT4">
        <v>60.35</v>
      </c>
      <c r="BU4">
        <v>22.77</v>
      </c>
      <c r="BV4">
        <v>100.23</v>
      </c>
      <c r="BW4">
        <v>0</v>
      </c>
      <c r="BX4">
        <v>96.56</v>
      </c>
      <c r="BY4">
        <v>99.92</v>
      </c>
      <c r="BZ4">
        <v>0</v>
      </c>
      <c r="CA4">
        <v>0</v>
      </c>
    </row>
    <row r="5" spans="1:79">
      <c r="A5" t="s">
        <v>241</v>
      </c>
      <c r="B5" t="s">
        <v>233</v>
      </c>
      <c r="C5" t="s">
        <v>235</v>
      </c>
      <c r="G5" t="s">
        <v>47</v>
      </c>
      <c r="H5" s="115">
        <v>1194.02</v>
      </c>
      <c r="I5" s="88">
        <v>369.15999999999997</v>
      </c>
      <c r="J5" s="88">
        <v>522.62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96.56</v>
      </c>
      <c r="Z5">
        <v>28.5</v>
      </c>
      <c r="AA5">
        <v>6.14</v>
      </c>
      <c r="AB5">
        <v>0.97</v>
      </c>
      <c r="AC5">
        <v>28.97</v>
      </c>
      <c r="AD5">
        <v>152.08000000000001</v>
      </c>
      <c r="AE5">
        <v>74.959999999999994</v>
      </c>
      <c r="AF5">
        <v>55.41</v>
      </c>
      <c r="AG5">
        <v>24.99</v>
      </c>
      <c r="AH5">
        <v>18.47</v>
      </c>
      <c r="AI5">
        <v>54.32</v>
      </c>
      <c r="AJ5">
        <v>0</v>
      </c>
      <c r="AK5">
        <v>0.63</v>
      </c>
      <c r="AL5">
        <v>49.73</v>
      </c>
      <c r="AM5">
        <v>24.86</v>
      </c>
      <c r="AN5">
        <v>24.86</v>
      </c>
      <c r="AO5">
        <v>24.86</v>
      </c>
      <c r="AP5">
        <v>81.11</v>
      </c>
      <c r="AQ5">
        <v>48.28</v>
      </c>
      <c r="AR5">
        <v>119.23</v>
      </c>
      <c r="AS5">
        <v>21</v>
      </c>
      <c r="AT5">
        <v>14.48</v>
      </c>
      <c r="AU5">
        <v>14.48</v>
      </c>
      <c r="AV5">
        <v>27.47</v>
      </c>
      <c r="AW5">
        <v>59.41</v>
      </c>
      <c r="AX5">
        <v>25.9</v>
      </c>
      <c r="AY5">
        <v>21.79</v>
      </c>
      <c r="AZ5">
        <v>37.93</v>
      </c>
      <c r="BA5">
        <v>98.49</v>
      </c>
      <c r="BB5">
        <v>96.56</v>
      </c>
      <c r="BC5">
        <v>190.81</v>
      </c>
      <c r="BD5">
        <v>36.69</v>
      </c>
      <c r="BE5">
        <v>49.73</v>
      </c>
      <c r="BF5">
        <v>0</v>
      </c>
      <c r="BG5">
        <v>0.77</v>
      </c>
      <c r="BH5">
        <v>0.41</v>
      </c>
      <c r="BI5">
        <v>0.52</v>
      </c>
      <c r="BJ5">
        <v>0.97</v>
      </c>
      <c r="BK5">
        <v>0.83</v>
      </c>
      <c r="BL5">
        <v>1.01</v>
      </c>
      <c r="BM5">
        <v>0.77</v>
      </c>
      <c r="BN5">
        <v>0.61</v>
      </c>
      <c r="BO5">
        <v>0.61</v>
      </c>
      <c r="BP5">
        <v>0</v>
      </c>
      <c r="BQ5">
        <v>2.9</v>
      </c>
      <c r="BR5">
        <v>19.309999999999999</v>
      </c>
      <c r="BS5">
        <v>24.14</v>
      </c>
      <c r="BT5">
        <v>60.35</v>
      </c>
      <c r="BU5">
        <v>22.77</v>
      </c>
      <c r="BV5">
        <v>100.23</v>
      </c>
      <c r="BW5">
        <v>0</v>
      </c>
      <c r="BX5">
        <v>96.56</v>
      </c>
      <c r="BY5">
        <v>99.92</v>
      </c>
      <c r="BZ5">
        <v>0</v>
      </c>
      <c r="CA5">
        <v>0</v>
      </c>
    </row>
    <row r="6" spans="1:79">
      <c r="A6" t="s">
        <v>242</v>
      </c>
      <c r="B6" t="s">
        <v>264</v>
      </c>
      <c r="C6" t="s">
        <v>236</v>
      </c>
      <c r="G6" t="s">
        <v>48</v>
      </c>
      <c r="H6" s="115">
        <v>1194.02</v>
      </c>
      <c r="I6" s="88">
        <v>369.15999999999997</v>
      </c>
      <c r="J6" s="88">
        <v>522.62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96.56</v>
      </c>
      <c r="Z6">
        <v>28.5</v>
      </c>
      <c r="AA6">
        <v>6.14</v>
      </c>
      <c r="AB6">
        <v>0.97</v>
      </c>
      <c r="AC6">
        <v>28.97</v>
      </c>
      <c r="AD6">
        <v>152.08000000000001</v>
      </c>
      <c r="AE6">
        <v>74.959999999999994</v>
      </c>
      <c r="AF6">
        <v>55.41</v>
      </c>
      <c r="AG6">
        <v>24.99</v>
      </c>
      <c r="AH6">
        <v>18.47</v>
      </c>
      <c r="AI6">
        <v>54.32</v>
      </c>
      <c r="AJ6">
        <v>0</v>
      </c>
      <c r="AK6">
        <v>0.63</v>
      </c>
      <c r="AL6">
        <v>49.73</v>
      </c>
      <c r="AM6">
        <v>24.86</v>
      </c>
      <c r="AN6">
        <v>24.86</v>
      </c>
      <c r="AO6">
        <v>24.86</v>
      </c>
      <c r="AP6">
        <v>81.11</v>
      </c>
      <c r="AQ6">
        <v>48.28</v>
      </c>
      <c r="AR6">
        <v>119.23</v>
      </c>
      <c r="AS6">
        <v>21</v>
      </c>
      <c r="AT6">
        <v>14.48</v>
      </c>
      <c r="AU6">
        <v>14.48</v>
      </c>
      <c r="AV6">
        <v>27.47</v>
      </c>
      <c r="AW6">
        <v>59.41</v>
      </c>
      <c r="AX6">
        <v>25.9</v>
      </c>
      <c r="AY6">
        <v>21.79</v>
      </c>
      <c r="AZ6">
        <v>37.93</v>
      </c>
      <c r="BA6">
        <v>98.49</v>
      </c>
      <c r="BB6">
        <v>96.56</v>
      </c>
      <c r="BC6">
        <v>190.81</v>
      </c>
      <c r="BD6">
        <v>36.69</v>
      </c>
      <c r="BE6">
        <v>49.73</v>
      </c>
      <c r="BF6">
        <v>0</v>
      </c>
      <c r="BG6">
        <v>0.77</v>
      </c>
      <c r="BH6">
        <v>0.41</v>
      </c>
      <c r="BI6">
        <v>0.52</v>
      </c>
      <c r="BJ6">
        <v>0.97</v>
      </c>
      <c r="BK6">
        <v>0.83</v>
      </c>
      <c r="BL6">
        <v>1.01</v>
      </c>
      <c r="BM6">
        <v>0.77</v>
      </c>
      <c r="BN6">
        <v>0.61</v>
      </c>
      <c r="BO6">
        <v>0.61</v>
      </c>
      <c r="BP6">
        <v>0</v>
      </c>
      <c r="BQ6">
        <v>2.9</v>
      </c>
      <c r="BR6">
        <v>19.309999999999999</v>
      </c>
      <c r="BS6">
        <v>24.14</v>
      </c>
      <c r="BT6">
        <v>60.35</v>
      </c>
      <c r="BU6">
        <v>22.77</v>
      </c>
      <c r="BV6">
        <v>100.23</v>
      </c>
      <c r="BW6">
        <v>0</v>
      </c>
      <c r="BX6">
        <v>96.56</v>
      </c>
      <c r="BY6">
        <v>99.92</v>
      </c>
      <c r="BZ6">
        <v>0</v>
      </c>
      <c r="CA6">
        <v>0</v>
      </c>
    </row>
    <row r="7" spans="1:79">
      <c r="A7" t="s">
        <v>243</v>
      </c>
      <c r="B7" t="s">
        <v>298</v>
      </c>
      <c r="C7" t="s">
        <v>265</v>
      </c>
      <c r="G7" t="s">
        <v>49</v>
      </c>
      <c r="H7" s="115">
        <v>1193.75</v>
      </c>
      <c r="I7" s="88">
        <v>369.15999999999997</v>
      </c>
      <c r="J7" s="88">
        <v>522.62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96.56</v>
      </c>
      <c r="Z7">
        <v>28.5</v>
      </c>
      <c r="AA7">
        <v>6.14</v>
      </c>
      <c r="AB7">
        <v>0.97</v>
      </c>
      <c r="AC7">
        <v>28.97</v>
      </c>
      <c r="AD7">
        <v>152.08000000000001</v>
      </c>
      <c r="AE7">
        <v>74.959999999999994</v>
      </c>
      <c r="AF7">
        <v>55.41</v>
      </c>
      <c r="AG7">
        <v>24.99</v>
      </c>
      <c r="AH7">
        <v>18.47</v>
      </c>
      <c r="AI7">
        <v>54.32</v>
      </c>
      <c r="AJ7">
        <v>0</v>
      </c>
      <c r="AK7">
        <v>0.57999999999999996</v>
      </c>
      <c r="AL7">
        <v>49.73</v>
      </c>
      <c r="AM7">
        <v>24.86</v>
      </c>
      <c r="AN7">
        <v>24.86</v>
      </c>
      <c r="AO7">
        <v>24.86</v>
      </c>
      <c r="AP7">
        <v>81.11</v>
      </c>
      <c r="AQ7">
        <v>48.28</v>
      </c>
      <c r="AR7">
        <v>119.23</v>
      </c>
      <c r="AS7">
        <v>21</v>
      </c>
      <c r="AT7">
        <v>14.48</v>
      </c>
      <c r="AU7">
        <v>14.48</v>
      </c>
      <c r="AV7">
        <v>27.47</v>
      </c>
      <c r="AW7">
        <v>59.41</v>
      </c>
      <c r="AX7">
        <v>25.9</v>
      </c>
      <c r="AY7">
        <v>21.79</v>
      </c>
      <c r="AZ7">
        <v>37.93</v>
      </c>
      <c r="BA7">
        <v>98.49</v>
      </c>
      <c r="BB7">
        <v>96.56</v>
      </c>
      <c r="BC7">
        <v>190.81</v>
      </c>
      <c r="BD7">
        <v>36.69</v>
      </c>
      <c r="BE7">
        <v>49.73</v>
      </c>
      <c r="BF7">
        <v>0</v>
      </c>
      <c r="BG7">
        <v>0.77</v>
      </c>
      <c r="BH7">
        <v>0.41</v>
      </c>
      <c r="BI7">
        <v>0.52</v>
      </c>
      <c r="BJ7">
        <v>0.97</v>
      </c>
      <c r="BK7">
        <v>0.83</v>
      </c>
      <c r="BL7">
        <v>1.01</v>
      </c>
      <c r="BM7">
        <v>0.77</v>
      </c>
      <c r="BN7">
        <v>0.61</v>
      </c>
      <c r="BO7">
        <v>0.39</v>
      </c>
      <c r="BP7">
        <v>0</v>
      </c>
      <c r="BQ7">
        <v>2.9</v>
      </c>
      <c r="BR7">
        <v>19.309999999999999</v>
      </c>
      <c r="BS7">
        <v>24.14</v>
      </c>
      <c r="BT7">
        <v>60.35</v>
      </c>
      <c r="BU7">
        <v>22.77</v>
      </c>
      <c r="BV7">
        <v>100.23</v>
      </c>
      <c r="BW7">
        <v>0</v>
      </c>
      <c r="BX7">
        <v>96.56</v>
      </c>
      <c r="BY7">
        <v>99.92</v>
      </c>
      <c r="BZ7">
        <v>0</v>
      </c>
      <c r="CA7">
        <v>0</v>
      </c>
    </row>
    <row r="8" spans="1:79">
      <c r="A8" t="s">
        <v>244</v>
      </c>
      <c r="B8" t="s">
        <v>340</v>
      </c>
      <c r="C8" t="s">
        <v>237</v>
      </c>
      <c r="G8" t="s">
        <v>50</v>
      </c>
      <c r="H8" s="115">
        <v>1193.75</v>
      </c>
      <c r="I8" s="88">
        <v>369.15999999999997</v>
      </c>
      <c r="J8" s="88">
        <v>522.62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96.56</v>
      </c>
      <c r="Z8">
        <v>28.5</v>
      </c>
      <c r="AA8">
        <v>6.14</v>
      </c>
      <c r="AB8">
        <v>0.97</v>
      </c>
      <c r="AC8">
        <v>28.97</v>
      </c>
      <c r="AD8">
        <v>152.08000000000001</v>
      </c>
      <c r="AE8">
        <v>74.959999999999994</v>
      </c>
      <c r="AF8">
        <v>55.41</v>
      </c>
      <c r="AG8">
        <v>24.99</v>
      </c>
      <c r="AH8">
        <v>18.47</v>
      </c>
      <c r="AI8">
        <v>54.32</v>
      </c>
      <c r="AJ8">
        <v>0</v>
      </c>
      <c r="AK8">
        <v>0.57999999999999996</v>
      </c>
      <c r="AL8">
        <v>49.73</v>
      </c>
      <c r="AM8">
        <v>24.86</v>
      </c>
      <c r="AN8">
        <v>24.86</v>
      </c>
      <c r="AO8">
        <v>24.86</v>
      </c>
      <c r="AP8">
        <v>81.11</v>
      </c>
      <c r="AQ8">
        <v>48.28</v>
      </c>
      <c r="AR8">
        <v>119.23</v>
      </c>
      <c r="AS8">
        <v>21</v>
      </c>
      <c r="AT8">
        <v>14.48</v>
      </c>
      <c r="AU8">
        <v>14.48</v>
      </c>
      <c r="AV8">
        <v>27.47</v>
      </c>
      <c r="AW8">
        <v>59.41</v>
      </c>
      <c r="AX8">
        <v>25.9</v>
      </c>
      <c r="AY8">
        <v>21.79</v>
      </c>
      <c r="AZ8">
        <v>37.93</v>
      </c>
      <c r="BA8">
        <v>98.49</v>
      </c>
      <c r="BB8">
        <v>96.56</v>
      </c>
      <c r="BC8">
        <v>190.81</v>
      </c>
      <c r="BD8">
        <v>36.69</v>
      </c>
      <c r="BE8">
        <v>49.73</v>
      </c>
      <c r="BF8">
        <v>0</v>
      </c>
      <c r="BG8">
        <v>0.77</v>
      </c>
      <c r="BH8">
        <v>0.41</v>
      </c>
      <c r="BI8">
        <v>0.52</v>
      </c>
      <c r="BJ8">
        <v>0.97</v>
      </c>
      <c r="BK8">
        <v>0.83</v>
      </c>
      <c r="BL8">
        <v>1.01</v>
      </c>
      <c r="BM8">
        <v>0.77</v>
      </c>
      <c r="BN8">
        <v>0.61</v>
      </c>
      <c r="BO8">
        <v>0.39</v>
      </c>
      <c r="BP8">
        <v>0</v>
      </c>
      <c r="BQ8">
        <v>2.9</v>
      </c>
      <c r="BR8">
        <v>19.309999999999999</v>
      </c>
      <c r="BS8">
        <v>24.14</v>
      </c>
      <c r="BT8">
        <v>60.35</v>
      </c>
      <c r="BU8">
        <v>22.77</v>
      </c>
      <c r="BV8">
        <v>100.23</v>
      </c>
      <c r="BW8">
        <v>0</v>
      </c>
      <c r="BX8">
        <v>96.56</v>
      </c>
      <c r="BY8">
        <v>99.92</v>
      </c>
      <c r="BZ8">
        <v>0</v>
      </c>
      <c r="CA8">
        <v>0</v>
      </c>
    </row>
    <row r="9" spans="1:79">
      <c r="A9" t="s">
        <v>245</v>
      </c>
      <c r="B9" t="s">
        <v>360</v>
      </c>
      <c r="C9" t="s">
        <v>238</v>
      </c>
      <c r="G9" t="s">
        <v>51</v>
      </c>
      <c r="H9" s="115">
        <v>1193.75</v>
      </c>
      <c r="I9" s="88">
        <v>369.15999999999997</v>
      </c>
      <c r="J9" s="88">
        <v>522.62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96.56</v>
      </c>
      <c r="Z9">
        <v>28.5</v>
      </c>
      <c r="AA9">
        <v>6.14</v>
      </c>
      <c r="AB9">
        <v>0.97</v>
      </c>
      <c r="AC9">
        <v>28.97</v>
      </c>
      <c r="AD9">
        <v>152.08000000000001</v>
      </c>
      <c r="AE9">
        <v>74.959999999999994</v>
      </c>
      <c r="AF9">
        <v>55.41</v>
      </c>
      <c r="AG9">
        <v>24.99</v>
      </c>
      <c r="AH9">
        <v>18.47</v>
      </c>
      <c r="AI9">
        <v>54.32</v>
      </c>
      <c r="AJ9">
        <v>0</v>
      </c>
      <c r="AK9">
        <v>0.57999999999999996</v>
      </c>
      <c r="AL9">
        <v>49.73</v>
      </c>
      <c r="AM9">
        <v>24.86</v>
      </c>
      <c r="AN9">
        <v>24.86</v>
      </c>
      <c r="AO9">
        <v>24.86</v>
      </c>
      <c r="AP9">
        <v>81.11</v>
      </c>
      <c r="AQ9">
        <v>48.28</v>
      </c>
      <c r="AR9">
        <v>119.23</v>
      </c>
      <c r="AS9">
        <v>21</v>
      </c>
      <c r="AT9">
        <v>14.48</v>
      </c>
      <c r="AU9">
        <v>14.48</v>
      </c>
      <c r="AV9">
        <v>27.47</v>
      </c>
      <c r="AW9">
        <v>59.41</v>
      </c>
      <c r="AX9">
        <v>25.9</v>
      </c>
      <c r="AY9">
        <v>21.79</v>
      </c>
      <c r="AZ9">
        <v>37.93</v>
      </c>
      <c r="BA9">
        <v>98.49</v>
      </c>
      <c r="BB9">
        <v>96.56</v>
      </c>
      <c r="BC9">
        <v>190.81</v>
      </c>
      <c r="BD9">
        <v>36.69</v>
      </c>
      <c r="BE9">
        <v>49.73</v>
      </c>
      <c r="BF9">
        <v>0</v>
      </c>
      <c r="BG9">
        <v>0.77</v>
      </c>
      <c r="BH9">
        <v>0.41</v>
      </c>
      <c r="BI9">
        <v>0.52</v>
      </c>
      <c r="BJ9">
        <v>0.97</v>
      </c>
      <c r="BK9">
        <v>0.83</v>
      </c>
      <c r="BL9">
        <v>1.01</v>
      </c>
      <c r="BM9">
        <v>0.77</v>
      </c>
      <c r="BN9">
        <v>0.61</v>
      </c>
      <c r="BO9">
        <v>0.39</v>
      </c>
      <c r="BP9">
        <v>0</v>
      </c>
      <c r="BQ9">
        <v>2.9</v>
      </c>
      <c r="BR9">
        <v>19.309999999999999</v>
      </c>
      <c r="BS9">
        <v>24.14</v>
      </c>
      <c r="BT9">
        <v>60.35</v>
      </c>
      <c r="BU9">
        <v>22.77</v>
      </c>
      <c r="BV9">
        <v>100.23</v>
      </c>
      <c r="BW9">
        <v>0</v>
      </c>
      <c r="BX9">
        <v>96.56</v>
      </c>
      <c r="BY9">
        <v>99.92</v>
      </c>
      <c r="BZ9">
        <v>0</v>
      </c>
      <c r="CA9">
        <v>0</v>
      </c>
    </row>
    <row r="10" spans="1:79">
      <c r="A10" t="s">
        <v>266</v>
      </c>
      <c r="C10" t="s">
        <v>239</v>
      </c>
      <c r="G10" t="s">
        <v>52</v>
      </c>
      <c r="H10" s="115">
        <v>1193.75</v>
      </c>
      <c r="I10" s="88">
        <v>369.15999999999997</v>
      </c>
      <c r="J10" s="88">
        <v>522.62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96.56</v>
      </c>
      <c r="Z10">
        <v>28.5</v>
      </c>
      <c r="AA10">
        <v>6.14</v>
      </c>
      <c r="AB10">
        <v>0.97</v>
      </c>
      <c r="AC10">
        <v>28.97</v>
      </c>
      <c r="AD10">
        <v>152.08000000000001</v>
      </c>
      <c r="AE10">
        <v>74.959999999999994</v>
      </c>
      <c r="AF10">
        <v>55.41</v>
      </c>
      <c r="AG10">
        <v>24.99</v>
      </c>
      <c r="AH10">
        <v>18.47</v>
      </c>
      <c r="AI10">
        <v>54.32</v>
      </c>
      <c r="AJ10">
        <v>0</v>
      </c>
      <c r="AK10">
        <v>0.57999999999999996</v>
      </c>
      <c r="AL10">
        <v>49.73</v>
      </c>
      <c r="AM10">
        <v>24.86</v>
      </c>
      <c r="AN10">
        <v>24.86</v>
      </c>
      <c r="AO10">
        <v>24.86</v>
      </c>
      <c r="AP10">
        <v>81.11</v>
      </c>
      <c r="AQ10">
        <v>48.28</v>
      </c>
      <c r="AR10">
        <v>119.23</v>
      </c>
      <c r="AS10">
        <v>21</v>
      </c>
      <c r="AT10">
        <v>14.48</v>
      </c>
      <c r="AU10">
        <v>14.48</v>
      </c>
      <c r="AV10">
        <v>27.47</v>
      </c>
      <c r="AW10">
        <v>59.41</v>
      </c>
      <c r="AX10">
        <v>25.9</v>
      </c>
      <c r="AY10">
        <v>21.79</v>
      </c>
      <c r="AZ10">
        <v>37.93</v>
      </c>
      <c r="BA10">
        <v>98.49</v>
      </c>
      <c r="BB10">
        <v>96.56</v>
      </c>
      <c r="BC10">
        <v>190.81</v>
      </c>
      <c r="BD10">
        <v>36.69</v>
      </c>
      <c r="BE10">
        <v>49.73</v>
      </c>
      <c r="BF10">
        <v>0</v>
      </c>
      <c r="BG10">
        <v>0.77</v>
      </c>
      <c r="BH10">
        <v>0.41</v>
      </c>
      <c r="BI10">
        <v>0.52</v>
      </c>
      <c r="BJ10">
        <v>0.97</v>
      </c>
      <c r="BK10">
        <v>0.83</v>
      </c>
      <c r="BL10">
        <v>1.01</v>
      </c>
      <c r="BM10">
        <v>0.77</v>
      </c>
      <c r="BN10">
        <v>0.61</v>
      </c>
      <c r="BO10">
        <v>0.39</v>
      </c>
      <c r="BP10">
        <v>0</v>
      </c>
      <c r="BQ10">
        <v>2.9</v>
      </c>
      <c r="BR10">
        <v>19.309999999999999</v>
      </c>
      <c r="BS10">
        <v>24.14</v>
      </c>
      <c r="BT10">
        <v>60.35</v>
      </c>
      <c r="BU10">
        <v>22.77</v>
      </c>
      <c r="BV10">
        <v>100.23</v>
      </c>
      <c r="BW10">
        <v>0</v>
      </c>
      <c r="BX10">
        <v>96.56</v>
      </c>
      <c r="BY10">
        <v>99.92</v>
      </c>
      <c r="BZ10">
        <v>0</v>
      </c>
      <c r="CA10">
        <v>0</v>
      </c>
    </row>
    <row r="11" spans="1:79">
      <c r="A11" t="s">
        <v>246</v>
      </c>
      <c r="C11" t="s">
        <v>341</v>
      </c>
      <c r="G11" t="s">
        <v>53</v>
      </c>
      <c r="H11" s="115">
        <v>1193.97</v>
      </c>
      <c r="I11" s="88">
        <v>369.15999999999997</v>
      </c>
      <c r="J11" s="88">
        <v>522.62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96.56</v>
      </c>
      <c r="Z11">
        <v>28.5</v>
      </c>
      <c r="AA11">
        <v>6.14</v>
      </c>
      <c r="AB11">
        <v>0.97</v>
      </c>
      <c r="AC11">
        <v>28.97</v>
      </c>
      <c r="AD11">
        <v>152.08000000000001</v>
      </c>
      <c r="AE11">
        <v>74.959999999999994</v>
      </c>
      <c r="AF11">
        <v>55.41</v>
      </c>
      <c r="AG11">
        <v>24.99</v>
      </c>
      <c r="AH11">
        <v>18.47</v>
      </c>
      <c r="AI11">
        <v>54.32</v>
      </c>
      <c r="AJ11">
        <v>0</v>
      </c>
      <c r="AK11">
        <v>0.57999999999999996</v>
      </c>
      <c r="AL11">
        <v>49.73</v>
      </c>
      <c r="AM11">
        <v>24.86</v>
      </c>
      <c r="AN11">
        <v>24.86</v>
      </c>
      <c r="AO11">
        <v>24.86</v>
      </c>
      <c r="AP11">
        <v>81.11</v>
      </c>
      <c r="AQ11">
        <v>48.28</v>
      </c>
      <c r="AR11">
        <v>119.23</v>
      </c>
      <c r="AS11">
        <v>21</v>
      </c>
      <c r="AT11">
        <v>14.48</v>
      </c>
      <c r="AU11">
        <v>14.48</v>
      </c>
      <c r="AV11">
        <v>27.47</v>
      </c>
      <c r="AW11">
        <v>59.41</v>
      </c>
      <c r="AX11">
        <v>25.9</v>
      </c>
      <c r="AY11">
        <v>21.79</v>
      </c>
      <c r="AZ11">
        <v>37.93</v>
      </c>
      <c r="BA11">
        <v>98.49</v>
      </c>
      <c r="BB11">
        <v>96.56</v>
      </c>
      <c r="BC11">
        <v>190.81</v>
      </c>
      <c r="BD11">
        <v>36.69</v>
      </c>
      <c r="BE11">
        <v>49.73</v>
      </c>
      <c r="BF11">
        <v>0</v>
      </c>
      <c r="BG11">
        <v>0.77</v>
      </c>
      <c r="BH11">
        <v>0.41</v>
      </c>
      <c r="BI11">
        <v>0.52</v>
      </c>
      <c r="BJ11">
        <v>0.97</v>
      </c>
      <c r="BK11">
        <v>0.83</v>
      </c>
      <c r="BL11">
        <v>1.01</v>
      </c>
      <c r="BM11">
        <v>0.77</v>
      </c>
      <c r="BN11">
        <v>0.61</v>
      </c>
      <c r="BO11">
        <v>0.61</v>
      </c>
      <c r="BP11">
        <v>0</v>
      </c>
      <c r="BQ11">
        <v>2.9</v>
      </c>
      <c r="BR11">
        <v>19.309999999999999</v>
      </c>
      <c r="BS11">
        <v>24.14</v>
      </c>
      <c r="BT11">
        <v>60.35</v>
      </c>
      <c r="BU11">
        <v>22.77</v>
      </c>
      <c r="BV11">
        <v>100.23</v>
      </c>
      <c r="BW11">
        <v>0</v>
      </c>
      <c r="BX11">
        <v>96.56</v>
      </c>
      <c r="BY11">
        <v>99.92</v>
      </c>
      <c r="BZ11">
        <v>0</v>
      </c>
      <c r="CA11">
        <v>0</v>
      </c>
    </row>
    <row r="12" spans="1:79">
      <c r="A12" t="s">
        <v>247</v>
      </c>
      <c r="C12" t="s">
        <v>361</v>
      </c>
      <c r="G12" t="s">
        <v>54</v>
      </c>
      <c r="H12" s="115">
        <v>1193.97</v>
      </c>
      <c r="I12" s="88">
        <v>369.15999999999997</v>
      </c>
      <c r="J12" s="88">
        <v>522.62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96.56</v>
      </c>
      <c r="Z12">
        <v>28.5</v>
      </c>
      <c r="AA12">
        <v>6.14</v>
      </c>
      <c r="AB12">
        <v>0.97</v>
      </c>
      <c r="AC12">
        <v>28.97</v>
      </c>
      <c r="AD12">
        <v>152.08000000000001</v>
      </c>
      <c r="AE12">
        <v>74.959999999999994</v>
      </c>
      <c r="AF12">
        <v>55.41</v>
      </c>
      <c r="AG12">
        <v>24.99</v>
      </c>
      <c r="AH12">
        <v>18.47</v>
      </c>
      <c r="AI12">
        <v>54.32</v>
      </c>
      <c r="AJ12">
        <v>0</v>
      </c>
      <c r="AK12">
        <v>0.57999999999999996</v>
      </c>
      <c r="AL12">
        <v>49.73</v>
      </c>
      <c r="AM12">
        <v>24.86</v>
      </c>
      <c r="AN12">
        <v>24.86</v>
      </c>
      <c r="AO12">
        <v>24.86</v>
      </c>
      <c r="AP12">
        <v>81.11</v>
      </c>
      <c r="AQ12">
        <v>48.28</v>
      </c>
      <c r="AR12">
        <v>119.23</v>
      </c>
      <c r="AS12">
        <v>21</v>
      </c>
      <c r="AT12">
        <v>14.48</v>
      </c>
      <c r="AU12">
        <v>14.48</v>
      </c>
      <c r="AV12">
        <v>27.47</v>
      </c>
      <c r="AW12">
        <v>59.41</v>
      </c>
      <c r="AX12">
        <v>25.9</v>
      </c>
      <c r="AY12">
        <v>21.79</v>
      </c>
      <c r="AZ12">
        <v>37.93</v>
      </c>
      <c r="BA12">
        <v>98.49</v>
      </c>
      <c r="BB12">
        <v>96.56</v>
      </c>
      <c r="BC12">
        <v>190.81</v>
      </c>
      <c r="BD12">
        <v>36.69</v>
      </c>
      <c r="BE12">
        <v>49.73</v>
      </c>
      <c r="BF12">
        <v>0</v>
      </c>
      <c r="BG12">
        <v>0.77</v>
      </c>
      <c r="BH12">
        <v>0.41</v>
      </c>
      <c r="BI12">
        <v>0.52</v>
      </c>
      <c r="BJ12">
        <v>0.97</v>
      </c>
      <c r="BK12">
        <v>0.83</v>
      </c>
      <c r="BL12">
        <v>1.01</v>
      </c>
      <c r="BM12">
        <v>0.77</v>
      </c>
      <c r="BN12">
        <v>0.61</v>
      </c>
      <c r="BO12">
        <v>0.61</v>
      </c>
      <c r="BP12">
        <v>0</v>
      </c>
      <c r="BQ12">
        <v>2.9</v>
      </c>
      <c r="BR12">
        <v>19.309999999999999</v>
      </c>
      <c r="BS12">
        <v>24.14</v>
      </c>
      <c r="BT12">
        <v>60.35</v>
      </c>
      <c r="BU12">
        <v>22.77</v>
      </c>
      <c r="BV12">
        <v>100.23</v>
      </c>
      <c r="BW12">
        <v>0</v>
      </c>
      <c r="BX12">
        <v>96.56</v>
      </c>
      <c r="BY12">
        <v>99.92</v>
      </c>
      <c r="BZ12">
        <v>0</v>
      </c>
      <c r="CA12">
        <v>0</v>
      </c>
    </row>
    <row r="13" spans="1:79">
      <c r="A13" t="s">
        <v>248</v>
      </c>
      <c r="G13" t="s">
        <v>55</v>
      </c>
      <c r="H13" s="115">
        <v>1193.97</v>
      </c>
      <c r="I13" s="88">
        <v>369.15999999999997</v>
      </c>
      <c r="J13" s="88">
        <v>522.62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96.56</v>
      </c>
      <c r="Z13">
        <v>28.5</v>
      </c>
      <c r="AA13">
        <v>6.14</v>
      </c>
      <c r="AB13">
        <v>0.97</v>
      </c>
      <c r="AC13">
        <v>28.97</v>
      </c>
      <c r="AD13">
        <v>152.08000000000001</v>
      </c>
      <c r="AE13">
        <v>74.959999999999994</v>
      </c>
      <c r="AF13">
        <v>55.41</v>
      </c>
      <c r="AG13">
        <v>24.99</v>
      </c>
      <c r="AH13">
        <v>18.47</v>
      </c>
      <c r="AI13">
        <v>54.32</v>
      </c>
      <c r="AJ13">
        <v>0</v>
      </c>
      <c r="AK13">
        <v>0.57999999999999996</v>
      </c>
      <c r="AL13">
        <v>49.73</v>
      </c>
      <c r="AM13">
        <v>24.86</v>
      </c>
      <c r="AN13">
        <v>24.86</v>
      </c>
      <c r="AO13">
        <v>24.86</v>
      </c>
      <c r="AP13">
        <v>81.11</v>
      </c>
      <c r="AQ13">
        <v>48.28</v>
      </c>
      <c r="AR13">
        <v>119.23</v>
      </c>
      <c r="AS13">
        <v>21</v>
      </c>
      <c r="AT13">
        <v>14.48</v>
      </c>
      <c r="AU13">
        <v>14.48</v>
      </c>
      <c r="AV13">
        <v>27.47</v>
      </c>
      <c r="AW13">
        <v>59.41</v>
      </c>
      <c r="AX13">
        <v>25.9</v>
      </c>
      <c r="AY13">
        <v>21.79</v>
      </c>
      <c r="AZ13">
        <v>37.93</v>
      </c>
      <c r="BA13">
        <v>98.49</v>
      </c>
      <c r="BB13">
        <v>96.56</v>
      </c>
      <c r="BC13">
        <v>190.81</v>
      </c>
      <c r="BD13">
        <v>36.69</v>
      </c>
      <c r="BE13">
        <v>49.73</v>
      </c>
      <c r="BF13">
        <v>0</v>
      </c>
      <c r="BG13">
        <v>0.77</v>
      </c>
      <c r="BH13">
        <v>0.41</v>
      </c>
      <c r="BI13">
        <v>0.52</v>
      </c>
      <c r="BJ13">
        <v>0.97</v>
      </c>
      <c r="BK13">
        <v>0.83</v>
      </c>
      <c r="BL13">
        <v>1.01</v>
      </c>
      <c r="BM13">
        <v>0.77</v>
      </c>
      <c r="BN13">
        <v>0.61</v>
      </c>
      <c r="BO13">
        <v>0.61</v>
      </c>
      <c r="BP13">
        <v>0</v>
      </c>
      <c r="BQ13">
        <v>2.9</v>
      </c>
      <c r="BR13">
        <v>19.309999999999999</v>
      </c>
      <c r="BS13">
        <v>24.14</v>
      </c>
      <c r="BT13">
        <v>60.35</v>
      </c>
      <c r="BU13">
        <v>22.77</v>
      </c>
      <c r="BV13">
        <v>100.23</v>
      </c>
      <c r="BW13">
        <v>0</v>
      </c>
      <c r="BX13">
        <v>96.56</v>
      </c>
      <c r="BY13">
        <v>99.92</v>
      </c>
      <c r="BZ13">
        <v>0</v>
      </c>
      <c r="CA13">
        <v>0</v>
      </c>
    </row>
    <row r="14" spans="1:79">
      <c r="A14" t="s">
        <v>249</v>
      </c>
      <c r="G14" t="s">
        <v>56</v>
      </c>
      <c r="H14" s="115">
        <v>1193.97</v>
      </c>
      <c r="I14" s="88">
        <v>369.15999999999997</v>
      </c>
      <c r="J14" s="88">
        <v>522.62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96.56</v>
      </c>
      <c r="Z14">
        <v>28.5</v>
      </c>
      <c r="AA14">
        <v>6.14</v>
      </c>
      <c r="AB14">
        <v>0.97</v>
      </c>
      <c r="AC14">
        <v>28.97</v>
      </c>
      <c r="AD14">
        <v>152.08000000000001</v>
      </c>
      <c r="AE14">
        <v>74.959999999999994</v>
      </c>
      <c r="AF14">
        <v>55.41</v>
      </c>
      <c r="AG14">
        <v>24.99</v>
      </c>
      <c r="AH14">
        <v>18.47</v>
      </c>
      <c r="AI14">
        <v>54.32</v>
      </c>
      <c r="AJ14">
        <v>0</v>
      </c>
      <c r="AK14">
        <v>0.57999999999999996</v>
      </c>
      <c r="AL14">
        <v>49.73</v>
      </c>
      <c r="AM14">
        <v>24.86</v>
      </c>
      <c r="AN14">
        <v>24.86</v>
      </c>
      <c r="AO14">
        <v>24.86</v>
      </c>
      <c r="AP14">
        <v>81.11</v>
      </c>
      <c r="AQ14">
        <v>48.28</v>
      </c>
      <c r="AR14">
        <v>119.23</v>
      </c>
      <c r="AS14">
        <v>21</v>
      </c>
      <c r="AT14">
        <v>14.48</v>
      </c>
      <c r="AU14">
        <v>14.48</v>
      </c>
      <c r="AV14">
        <v>27.47</v>
      </c>
      <c r="AW14">
        <v>59.41</v>
      </c>
      <c r="AX14">
        <v>25.9</v>
      </c>
      <c r="AY14">
        <v>21.79</v>
      </c>
      <c r="AZ14">
        <v>37.93</v>
      </c>
      <c r="BA14">
        <v>98.49</v>
      </c>
      <c r="BB14">
        <v>96.56</v>
      </c>
      <c r="BC14">
        <v>190.81</v>
      </c>
      <c r="BD14">
        <v>36.69</v>
      </c>
      <c r="BE14">
        <v>49.73</v>
      </c>
      <c r="BF14">
        <v>0</v>
      </c>
      <c r="BG14">
        <v>0.77</v>
      </c>
      <c r="BH14">
        <v>0.41</v>
      </c>
      <c r="BI14">
        <v>0.52</v>
      </c>
      <c r="BJ14">
        <v>0.97</v>
      </c>
      <c r="BK14">
        <v>0.83</v>
      </c>
      <c r="BL14">
        <v>1.01</v>
      </c>
      <c r="BM14">
        <v>0.77</v>
      </c>
      <c r="BN14">
        <v>0.61</v>
      </c>
      <c r="BO14">
        <v>0.61</v>
      </c>
      <c r="BP14">
        <v>0</v>
      </c>
      <c r="BQ14">
        <v>2.9</v>
      </c>
      <c r="BR14">
        <v>19.309999999999999</v>
      </c>
      <c r="BS14">
        <v>24.14</v>
      </c>
      <c r="BT14">
        <v>60.35</v>
      </c>
      <c r="BU14">
        <v>22.77</v>
      </c>
      <c r="BV14">
        <v>100.23</v>
      </c>
      <c r="BW14">
        <v>0</v>
      </c>
      <c r="BX14">
        <v>96.56</v>
      </c>
      <c r="BY14">
        <v>99.92</v>
      </c>
      <c r="BZ14">
        <v>0</v>
      </c>
      <c r="CA14">
        <v>0</v>
      </c>
    </row>
    <row r="15" spans="1:79">
      <c r="A15" t="s">
        <v>250</v>
      </c>
      <c r="G15" t="s">
        <v>57</v>
      </c>
      <c r="H15" s="115">
        <v>925.99999999999989</v>
      </c>
      <c r="I15" s="88">
        <v>332.57</v>
      </c>
      <c r="J15" s="88">
        <v>522.62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96.56</v>
      </c>
      <c r="Z15">
        <v>28.5</v>
      </c>
      <c r="AA15">
        <v>6.14</v>
      </c>
      <c r="AB15">
        <v>0.97</v>
      </c>
      <c r="AC15">
        <v>28.97</v>
      </c>
      <c r="AD15">
        <v>152.08000000000001</v>
      </c>
      <c r="AE15">
        <v>74.959999999999994</v>
      </c>
      <c r="AF15">
        <v>55.41</v>
      </c>
      <c r="AG15">
        <v>24.99</v>
      </c>
      <c r="AH15">
        <v>18.47</v>
      </c>
      <c r="AI15">
        <v>54.32</v>
      </c>
      <c r="AJ15">
        <v>0</v>
      </c>
      <c r="AK15">
        <v>0.57999999999999996</v>
      </c>
      <c r="AL15">
        <v>49.73</v>
      </c>
      <c r="AM15">
        <v>24.86</v>
      </c>
      <c r="AN15">
        <v>0</v>
      </c>
      <c r="AO15">
        <v>0</v>
      </c>
      <c r="AP15">
        <v>81.11</v>
      </c>
      <c r="AQ15">
        <v>48.28</v>
      </c>
      <c r="AR15">
        <v>119.23</v>
      </c>
      <c r="AS15">
        <v>21</v>
      </c>
      <c r="AT15">
        <v>14.48</v>
      </c>
      <c r="AU15">
        <v>14.48</v>
      </c>
      <c r="AV15">
        <v>27.47</v>
      </c>
      <c r="AW15">
        <v>22.82</v>
      </c>
      <c r="AX15">
        <v>25.9</v>
      </c>
      <c r="AY15">
        <v>21.79</v>
      </c>
      <c r="AZ15">
        <v>37.93</v>
      </c>
      <c r="BA15">
        <v>0</v>
      </c>
      <c r="BB15">
        <v>96.56</v>
      </c>
      <c r="BC15">
        <v>190.81</v>
      </c>
      <c r="BD15">
        <v>36.69</v>
      </c>
      <c r="BE15">
        <v>49.73</v>
      </c>
      <c r="BF15">
        <v>0</v>
      </c>
      <c r="BG15">
        <v>0.77</v>
      </c>
      <c r="BH15">
        <v>0.41</v>
      </c>
      <c r="BI15">
        <v>0.52</v>
      </c>
      <c r="BJ15">
        <v>0.97</v>
      </c>
      <c r="BK15">
        <v>0.83</v>
      </c>
      <c r="BL15">
        <v>1.01</v>
      </c>
      <c r="BM15">
        <v>0.77</v>
      </c>
      <c r="BN15">
        <v>0.61</v>
      </c>
      <c r="BO15">
        <v>0.39</v>
      </c>
      <c r="BP15">
        <v>0</v>
      </c>
      <c r="BQ15">
        <v>2.9</v>
      </c>
      <c r="BR15">
        <v>0</v>
      </c>
      <c r="BS15">
        <v>24.14</v>
      </c>
      <c r="BT15">
        <v>60.35</v>
      </c>
      <c r="BU15">
        <v>22.77</v>
      </c>
      <c r="BV15">
        <v>0</v>
      </c>
      <c r="BW15">
        <v>0</v>
      </c>
      <c r="BX15">
        <v>96.56</v>
      </c>
      <c r="BY15">
        <v>99.92</v>
      </c>
      <c r="BZ15">
        <v>0</v>
      </c>
      <c r="CA15">
        <v>0</v>
      </c>
    </row>
    <row r="16" spans="1:79">
      <c r="A16" t="s">
        <v>251</v>
      </c>
      <c r="G16" t="s">
        <v>58</v>
      </c>
      <c r="H16" s="115">
        <v>925.99999999999989</v>
      </c>
      <c r="I16" s="88">
        <v>332.57</v>
      </c>
      <c r="J16" s="88">
        <v>522.62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96.56</v>
      </c>
      <c r="Z16">
        <v>28.5</v>
      </c>
      <c r="AA16">
        <v>6.14</v>
      </c>
      <c r="AB16">
        <v>0.97</v>
      </c>
      <c r="AC16">
        <v>28.97</v>
      </c>
      <c r="AD16">
        <v>152.08000000000001</v>
      </c>
      <c r="AE16">
        <v>74.959999999999994</v>
      </c>
      <c r="AF16">
        <v>55.41</v>
      </c>
      <c r="AG16">
        <v>24.99</v>
      </c>
      <c r="AH16">
        <v>18.47</v>
      </c>
      <c r="AI16">
        <v>54.32</v>
      </c>
      <c r="AJ16">
        <v>0</v>
      </c>
      <c r="AK16">
        <v>0.57999999999999996</v>
      </c>
      <c r="AL16">
        <v>49.73</v>
      </c>
      <c r="AM16">
        <v>24.86</v>
      </c>
      <c r="AN16">
        <v>0</v>
      </c>
      <c r="AO16">
        <v>0</v>
      </c>
      <c r="AP16">
        <v>81.11</v>
      </c>
      <c r="AQ16">
        <v>48.28</v>
      </c>
      <c r="AR16">
        <v>119.23</v>
      </c>
      <c r="AS16">
        <v>21</v>
      </c>
      <c r="AT16">
        <v>14.48</v>
      </c>
      <c r="AU16">
        <v>14.48</v>
      </c>
      <c r="AV16">
        <v>27.47</v>
      </c>
      <c r="AW16">
        <v>22.82</v>
      </c>
      <c r="AX16">
        <v>25.9</v>
      </c>
      <c r="AY16">
        <v>21.79</v>
      </c>
      <c r="AZ16">
        <v>37.93</v>
      </c>
      <c r="BA16">
        <v>0</v>
      </c>
      <c r="BB16">
        <v>96.56</v>
      </c>
      <c r="BC16">
        <v>190.81</v>
      </c>
      <c r="BD16">
        <v>36.69</v>
      </c>
      <c r="BE16">
        <v>49.73</v>
      </c>
      <c r="BF16">
        <v>0</v>
      </c>
      <c r="BG16">
        <v>0.77</v>
      </c>
      <c r="BH16">
        <v>0.41</v>
      </c>
      <c r="BI16">
        <v>0.52</v>
      </c>
      <c r="BJ16">
        <v>0.97</v>
      </c>
      <c r="BK16">
        <v>0.83</v>
      </c>
      <c r="BL16">
        <v>1.01</v>
      </c>
      <c r="BM16">
        <v>0.77</v>
      </c>
      <c r="BN16">
        <v>0.61</v>
      </c>
      <c r="BO16">
        <v>0.39</v>
      </c>
      <c r="BP16">
        <v>0</v>
      </c>
      <c r="BQ16">
        <v>2.9</v>
      </c>
      <c r="BR16">
        <v>0</v>
      </c>
      <c r="BS16">
        <v>24.14</v>
      </c>
      <c r="BT16">
        <v>60.35</v>
      </c>
      <c r="BU16">
        <v>22.77</v>
      </c>
      <c r="BV16">
        <v>0</v>
      </c>
      <c r="BW16">
        <v>0</v>
      </c>
      <c r="BX16">
        <v>96.56</v>
      </c>
      <c r="BY16">
        <v>99.92</v>
      </c>
      <c r="BZ16">
        <v>0</v>
      </c>
      <c r="CA16">
        <v>0</v>
      </c>
    </row>
    <row r="17" spans="1:79">
      <c r="A17" t="s">
        <v>252</v>
      </c>
      <c r="G17" t="s">
        <v>59</v>
      </c>
      <c r="H17" s="115">
        <v>925.99999999999989</v>
      </c>
      <c r="I17" s="88">
        <v>332.57</v>
      </c>
      <c r="J17" s="88">
        <v>522.62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96.56</v>
      </c>
      <c r="Z17">
        <v>28.5</v>
      </c>
      <c r="AA17">
        <v>6.14</v>
      </c>
      <c r="AB17">
        <v>0.97</v>
      </c>
      <c r="AC17">
        <v>28.97</v>
      </c>
      <c r="AD17">
        <v>152.08000000000001</v>
      </c>
      <c r="AE17">
        <v>74.959999999999994</v>
      </c>
      <c r="AF17">
        <v>55.41</v>
      </c>
      <c r="AG17">
        <v>24.99</v>
      </c>
      <c r="AH17">
        <v>18.47</v>
      </c>
      <c r="AI17">
        <v>54.32</v>
      </c>
      <c r="AJ17">
        <v>0</v>
      </c>
      <c r="AK17">
        <v>0.57999999999999996</v>
      </c>
      <c r="AL17">
        <v>49.73</v>
      </c>
      <c r="AM17">
        <v>24.86</v>
      </c>
      <c r="AN17">
        <v>0</v>
      </c>
      <c r="AO17">
        <v>0</v>
      </c>
      <c r="AP17">
        <v>81.11</v>
      </c>
      <c r="AQ17">
        <v>48.28</v>
      </c>
      <c r="AR17">
        <v>119.23</v>
      </c>
      <c r="AS17">
        <v>21</v>
      </c>
      <c r="AT17">
        <v>14.48</v>
      </c>
      <c r="AU17">
        <v>14.48</v>
      </c>
      <c r="AV17">
        <v>27.47</v>
      </c>
      <c r="AW17">
        <v>22.82</v>
      </c>
      <c r="AX17">
        <v>25.9</v>
      </c>
      <c r="AY17">
        <v>21.79</v>
      </c>
      <c r="AZ17">
        <v>37.93</v>
      </c>
      <c r="BA17">
        <v>0</v>
      </c>
      <c r="BB17">
        <v>96.56</v>
      </c>
      <c r="BC17">
        <v>190.81</v>
      </c>
      <c r="BD17">
        <v>36.69</v>
      </c>
      <c r="BE17">
        <v>49.73</v>
      </c>
      <c r="BF17">
        <v>0</v>
      </c>
      <c r="BG17">
        <v>0.77</v>
      </c>
      <c r="BH17">
        <v>0.41</v>
      </c>
      <c r="BI17">
        <v>0.52</v>
      </c>
      <c r="BJ17">
        <v>0.97</v>
      </c>
      <c r="BK17">
        <v>0.83</v>
      </c>
      <c r="BL17">
        <v>1.01</v>
      </c>
      <c r="BM17">
        <v>0.77</v>
      </c>
      <c r="BN17">
        <v>0.61</v>
      </c>
      <c r="BO17">
        <v>0.39</v>
      </c>
      <c r="BP17">
        <v>0</v>
      </c>
      <c r="BQ17">
        <v>2.9</v>
      </c>
      <c r="BR17">
        <v>0</v>
      </c>
      <c r="BS17">
        <v>24.14</v>
      </c>
      <c r="BT17">
        <v>60.35</v>
      </c>
      <c r="BU17">
        <v>22.77</v>
      </c>
      <c r="BV17">
        <v>0</v>
      </c>
      <c r="BW17">
        <v>0</v>
      </c>
      <c r="BX17">
        <v>96.56</v>
      </c>
      <c r="BY17">
        <v>99.92</v>
      </c>
      <c r="BZ17">
        <v>0</v>
      </c>
      <c r="CA17">
        <v>0</v>
      </c>
    </row>
    <row r="18" spans="1:79">
      <c r="A18" t="s">
        <v>253</v>
      </c>
      <c r="G18" t="s">
        <v>60</v>
      </c>
      <c r="H18" s="115">
        <v>925.99999999999989</v>
      </c>
      <c r="I18" s="88">
        <v>332.57</v>
      </c>
      <c r="J18" s="88">
        <v>522.62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96.56</v>
      </c>
      <c r="Z18">
        <v>28.5</v>
      </c>
      <c r="AA18">
        <v>6.14</v>
      </c>
      <c r="AB18">
        <v>0.97</v>
      </c>
      <c r="AC18">
        <v>28.97</v>
      </c>
      <c r="AD18">
        <v>152.08000000000001</v>
      </c>
      <c r="AE18">
        <v>74.959999999999994</v>
      </c>
      <c r="AF18">
        <v>55.41</v>
      </c>
      <c r="AG18">
        <v>24.99</v>
      </c>
      <c r="AH18">
        <v>18.47</v>
      </c>
      <c r="AI18">
        <v>54.32</v>
      </c>
      <c r="AJ18">
        <v>0</v>
      </c>
      <c r="AK18">
        <v>0.57999999999999996</v>
      </c>
      <c r="AL18">
        <v>49.73</v>
      </c>
      <c r="AM18">
        <v>24.86</v>
      </c>
      <c r="AN18">
        <v>0</v>
      </c>
      <c r="AO18">
        <v>0</v>
      </c>
      <c r="AP18">
        <v>81.11</v>
      </c>
      <c r="AQ18">
        <v>48.28</v>
      </c>
      <c r="AR18">
        <v>119.23</v>
      </c>
      <c r="AS18">
        <v>21</v>
      </c>
      <c r="AT18">
        <v>14.48</v>
      </c>
      <c r="AU18">
        <v>14.48</v>
      </c>
      <c r="AV18">
        <v>27.47</v>
      </c>
      <c r="AW18">
        <v>22.82</v>
      </c>
      <c r="AX18">
        <v>25.9</v>
      </c>
      <c r="AY18">
        <v>21.79</v>
      </c>
      <c r="AZ18">
        <v>37.93</v>
      </c>
      <c r="BA18">
        <v>0</v>
      </c>
      <c r="BB18">
        <v>96.56</v>
      </c>
      <c r="BC18">
        <v>190.81</v>
      </c>
      <c r="BD18">
        <v>36.69</v>
      </c>
      <c r="BE18">
        <v>49.73</v>
      </c>
      <c r="BF18">
        <v>0</v>
      </c>
      <c r="BG18">
        <v>0.77</v>
      </c>
      <c r="BH18">
        <v>0.41</v>
      </c>
      <c r="BI18">
        <v>0.52</v>
      </c>
      <c r="BJ18">
        <v>0.97</v>
      </c>
      <c r="BK18">
        <v>0.83</v>
      </c>
      <c r="BL18">
        <v>1.01</v>
      </c>
      <c r="BM18">
        <v>0.77</v>
      </c>
      <c r="BN18">
        <v>0.61</v>
      </c>
      <c r="BO18">
        <v>0.39</v>
      </c>
      <c r="BP18">
        <v>0</v>
      </c>
      <c r="BQ18">
        <v>2.9</v>
      </c>
      <c r="BR18">
        <v>0</v>
      </c>
      <c r="BS18">
        <v>24.14</v>
      </c>
      <c r="BT18">
        <v>60.35</v>
      </c>
      <c r="BU18">
        <v>22.77</v>
      </c>
      <c r="BV18">
        <v>0</v>
      </c>
      <c r="BW18">
        <v>0</v>
      </c>
      <c r="BX18">
        <v>96.56</v>
      </c>
      <c r="BY18">
        <v>99.92</v>
      </c>
      <c r="BZ18">
        <v>0</v>
      </c>
      <c r="CA18">
        <v>0</v>
      </c>
    </row>
    <row r="19" spans="1:79">
      <c r="A19" t="s">
        <v>267</v>
      </c>
      <c r="G19" t="s">
        <v>61</v>
      </c>
      <c r="H19" s="115">
        <v>806.9899999999999</v>
      </c>
      <c r="I19" s="88">
        <v>332.57</v>
      </c>
      <c r="J19" s="88">
        <v>522.62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96.56</v>
      </c>
      <c r="Z19">
        <v>28.5</v>
      </c>
      <c r="AA19">
        <v>6.14</v>
      </c>
      <c r="AB19">
        <v>0.97</v>
      </c>
      <c r="AC19">
        <v>28.97</v>
      </c>
      <c r="AD19">
        <v>152.08000000000001</v>
      </c>
      <c r="AE19">
        <v>74.959999999999994</v>
      </c>
      <c r="AF19">
        <v>55.41</v>
      </c>
      <c r="AG19">
        <v>24.99</v>
      </c>
      <c r="AH19">
        <v>18.47</v>
      </c>
      <c r="AI19">
        <v>54.32</v>
      </c>
      <c r="AJ19">
        <v>0</v>
      </c>
      <c r="AK19">
        <v>0.57999999999999996</v>
      </c>
      <c r="AL19">
        <v>49.73</v>
      </c>
      <c r="AM19">
        <v>24.86</v>
      </c>
      <c r="AN19">
        <v>0</v>
      </c>
      <c r="AO19">
        <v>0</v>
      </c>
      <c r="AP19">
        <v>81.11</v>
      </c>
      <c r="AQ19">
        <v>48.28</v>
      </c>
      <c r="AR19">
        <v>0</v>
      </c>
      <c r="AS19">
        <v>21</v>
      </c>
      <c r="AT19">
        <v>14.48</v>
      </c>
      <c r="AU19">
        <v>14.48</v>
      </c>
      <c r="AV19">
        <v>27.47</v>
      </c>
      <c r="AW19">
        <v>22.82</v>
      </c>
      <c r="AX19">
        <v>25.9</v>
      </c>
      <c r="AY19">
        <v>21.79</v>
      </c>
      <c r="AZ19">
        <v>37.93</v>
      </c>
      <c r="BA19">
        <v>0</v>
      </c>
      <c r="BB19">
        <v>96.56</v>
      </c>
      <c r="BC19">
        <v>190.81</v>
      </c>
      <c r="BD19">
        <v>36.69</v>
      </c>
      <c r="BE19">
        <v>49.73</v>
      </c>
      <c r="BF19">
        <v>0</v>
      </c>
      <c r="BG19">
        <v>0.77</v>
      </c>
      <c r="BH19">
        <v>0.41</v>
      </c>
      <c r="BI19">
        <v>0.52</v>
      </c>
      <c r="BJ19">
        <v>0.97</v>
      </c>
      <c r="BK19">
        <v>0.83</v>
      </c>
      <c r="BL19">
        <v>1.01</v>
      </c>
      <c r="BM19">
        <v>0.77</v>
      </c>
      <c r="BN19">
        <v>0.61</v>
      </c>
      <c r="BO19">
        <v>0.61</v>
      </c>
      <c r="BP19">
        <v>0</v>
      </c>
      <c r="BQ19">
        <v>2.9</v>
      </c>
      <c r="BR19">
        <v>0</v>
      </c>
      <c r="BS19">
        <v>24.14</v>
      </c>
      <c r="BT19">
        <v>60.35</v>
      </c>
      <c r="BU19">
        <v>22.77</v>
      </c>
      <c r="BV19">
        <v>0</v>
      </c>
      <c r="BW19">
        <v>0</v>
      </c>
      <c r="BX19">
        <v>96.56</v>
      </c>
      <c r="BY19">
        <v>99.92</v>
      </c>
      <c r="BZ19">
        <v>0</v>
      </c>
      <c r="CA19">
        <v>0</v>
      </c>
    </row>
    <row r="20" spans="1:79">
      <c r="A20" t="s">
        <v>268</v>
      </c>
      <c r="G20" t="s">
        <v>62</v>
      </c>
      <c r="H20" s="115">
        <v>806.9899999999999</v>
      </c>
      <c r="I20" s="88">
        <v>332.57</v>
      </c>
      <c r="J20" s="88">
        <v>522.62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96.56</v>
      </c>
      <c r="Z20">
        <v>28.5</v>
      </c>
      <c r="AA20">
        <v>6.14</v>
      </c>
      <c r="AB20">
        <v>0.97</v>
      </c>
      <c r="AC20">
        <v>28.97</v>
      </c>
      <c r="AD20">
        <v>152.08000000000001</v>
      </c>
      <c r="AE20">
        <v>74.959999999999994</v>
      </c>
      <c r="AF20">
        <v>55.41</v>
      </c>
      <c r="AG20">
        <v>24.99</v>
      </c>
      <c r="AH20">
        <v>18.47</v>
      </c>
      <c r="AI20">
        <v>54.32</v>
      </c>
      <c r="AJ20">
        <v>0</v>
      </c>
      <c r="AK20">
        <v>0.57999999999999996</v>
      </c>
      <c r="AL20">
        <v>49.73</v>
      </c>
      <c r="AM20">
        <v>24.86</v>
      </c>
      <c r="AN20">
        <v>0</v>
      </c>
      <c r="AO20">
        <v>0</v>
      </c>
      <c r="AP20">
        <v>81.11</v>
      </c>
      <c r="AQ20">
        <v>48.28</v>
      </c>
      <c r="AR20">
        <v>0</v>
      </c>
      <c r="AS20">
        <v>21</v>
      </c>
      <c r="AT20">
        <v>14.48</v>
      </c>
      <c r="AU20">
        <v>14.48</v>
      </c>
      <c r="AV20">
        <v>27.47</v>
      </c>
      <c r="AW20">
        <v>22.82</v>
      </c>
      <c r="AX20">
        <v>25.9</v>
      </c>
      <c r="AY20">
        <v>21.79</v>
      </c>
      <c r="AZ20">
        <v>37.93</v>
      </c>
      <c r="BA20">
        <v>0</v>
      </c>
      <c r="BB20">
        <v>96.56</v>
      </c>
      <c r="BC20">
        <v>190.81</v>
      </c>
      <c r="BD20">
        <v>36.69</v>
      </c>
      <c r="BE20">
        <v>49.73</v>
      </c>
      <c r="BF20">
        <v>0</v>
      </c>
      <c r="BG20">
        <v>0.77</v>
      </c>
      <c r="BH20">
        <v>0.41</v>
      </c>
      <c r="BI20">
        <v>0.52</v>
      </c>
      <c r="BJ20">
        <v>0.97</v>
      </c>
      <c r="BK20">
        <v>0.83</v>
      </c>
      <c r="BL20">
        <v>1.01</v>
      </c>
      <c r="BM20">
        <v>0.77</v>
      </c>
      <c r="BN20">
        <v>0.61</v>
      </c>
      <c r="BO20">
        <v>0.61</v>
      </c>
      <c r="BP20">
        <v>0</v>
      </c>
      <c r="BQ20">
        <v>2.9</v>
      </c>
      <c r="BR20">
        <v>0</v>
      </c>
      <c r="BS20">
        <v>24.14</v>
      </c>
      <c r="BT20">
        <v>60.35</v>
      </c>
      <c r="BU20">
        <v>22.77</v>
      </c>
      <c r="BV20">
        <v>0</v>
      </c>
      <c r="BW20">
        <v>0</v>
      </c>
      <c r="BX20">
        <v>96.56</v>
      </c>
      <c r="BY20">
        <v>99.92</v>
      </c>
      <c r="BZ20">
        <v>0</v>
      </c>
      <c r="CA20">
        <v>0</v>
      </c>
    </row>
    <row r="21" spans="1:79">
      <c r="A21" t="s">
        <v>254</v>
      </c>
      <c r="G21" t="s">
        <v>63</v>
      </c>
      <c r="H21" s="115">
        <v>806.9899999999999</v>
      </c>
      <c r="I21" s="88">
        <v>332.57</v>
      </c>
      <c r="J21" s="88">
        <v>522.62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96.56</v>
      </c>
      <c r="Z21">
        <v>28.5</v>
      </c>
      <c r="AA21">
        <v>6.14</v>
      </c>
      <c r="AB21">
        <v>0.97</v>
      </c>
      <c r="AC21">
        <v>28.97</v>
      </c>
      <c r="AD21">
        <v>152.08000000000001</v>
      </c>
      <c r="AE21">
        <v>74.959999999999994</v>
      </c>
      <c r="AF21">
        <v>55.41</v>
      </c>
      <c r="AG21">
        <v>24.99</v>
      </c>
      <c r="AH21">
        <v>18.47</v>
      </c>
      <c r="AI21">
        <v>54.32</v>
      </c>
      <c r="AJ21">
        <v>0</v>
      </c>
      <c r="AK21">
        <v>0.57999999999999996</v>
      </c>
      <c r="AL21">
        <v>49.73</v>
      </c>
      <c r="AM21">
        <v>24.86</v>
      </c>
      <c r="AN21">
        <v>0</v>
      </c>
      <c r="AO21">
        <v>0</v>
      </c>
      <c r="AP21">
        <v>81.11</v>
      </c>
      <c r="AQ21">
        <v>48.28</v>
      </c>
      <c r="AR21">
        <v>0</v>
      </c>
      <c r="AS21">
        <v>21</v>
      </c>
      <c r="AT21">
        <v>14.48</v>
      </c>
      <c r="AU21">
        <v>14.48</v>
      </c>
      <c r="AV21">
        <v>27.47</v>
      </c>
      <c r="AW21">
        <v>22.82</v>
      </c>
      <c r="AX21">
        <v>25.9</v>
      </c>
      <c r="AY21">
        <v>21.79</v>
      </c>
      <c r="AZ21">
        <v>37.93</v>
      </c>
      <c r="BA21">
        <v>0</v>
      </c>
      <c r="BB21">
        <v>96.56</v>
      </c>
      <c r="BC21">
        <v>190.81</v>
      </c>
      <c r="BD21">
        <v>36.69</v>
      </c>
      <c r="BE21">
        <v>49.73</v>
      </c>
      <c r="BF21">
        <v>0</v>
      </c>
      <c r="BG21">
        <v>0.77</v>
      </c>
      <c r="BH21">
        <v>0.41</v>
      </c>
      <c r="BI21">
        <v>0.52</v>
      </c>
      <c r="BJ21">
        <v>0.97</v>
      </c>
      <c r="BK21">
        <v>0.83</v>
      </c>
      <c r="BL21">
        <v>1.01</v>
      </c>
      <c r="BM21">
        <v>0.77</v>
      </c>
      <c r="BN21">
        <v>0.61</v>
      </c>
      <c r="BO21">
        <v>0.61</v>
      </c>
      <c r="BP21">
        <v>0</v>
      </c>
      <c r="BQ21">
        <v>2.9</v>
      </c>
      <c r="BR21">
        <v>0</v>
      </c>
      <c r="BS21">
        <v>24.14</v>
      </c>
      <c r="BT21">
        <v>60.35</v>
      </c>
      <c r="BU21">
        <v>22.77</v>
      </c>
      <c r="BV21">
        <v>0</v>
      </c>
      <c r="BW21">
        <v>0</v>
      </c>
      <c r="BX21">
        <v>96.56</v>
      </c>
      <c r="BY21">
        <v>99.92</v>
      </c>
      <c r="BZ21">
        <v>0</v>
      </c>
      <c r="CA21">
        <v>0</v>
      </c>
    </row>
    <row r="22" spans="1:79">
      <c r="A22" t="s">
        <v>255</v>
      </c>
      <c r="G22" t="s">
        <v>64</v>
      </c>
      <c r="H22" s="115">
        <v>806.9899999999999</v>
      </c>
      <c r="I22" s="88">
        <v>332.57</v>
      </c>
      <c r="J22" s="88">
        <v>522.62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96.56</v>
      </c>
      <c r="Z22">
        <v>28.5</v>
      </c>
      <c r="AA22">
        <v>6.14</v>
      </c>
      <c r="AB22">
        <v>0.97</v>
      </c>
      <c r="AC22">
        <v>28.97</v>
      </c>
      <c r="AD22">
        <v>152.08000000000001</v>
      </c>
      <c r="AE22">
        <v>74.959999999999994</v>
      </c>
      <c r="AF22">
        <v>55.41</v>
      </c>
      <c r="AG22">
        <v>24.99</v>
      </c>
      <c r="AH22">
        <v>18.47</v>
      </c>
      <c r="AI22">
        <v>54.32</v>
      </c>
      <c r="AJ22">
        <v>0</v>
      </c>
      <c r="AK22">
        <v>0.57999999999999996</v>
      </c>
      <c r="AL22">
        <v>49.73</v>
      </c>
      <c r="AM22">
        <v>24.86</v>
      </c>
      <c r="AN22">
        <v>0</v>
      </c>
      <c r="AO22">
        <v>0</v>
      </c>
      <c r="AP22">
        <v>81.11</v>
      </c>
      <c r="AQ22">
        <v>48.28</v>
      </c>
      <c r="AR22">
        <v>0</v>
      </c>
      <c r="AS22">
        <v>21</v>
      </c>
      <c r="AT22">
        <v>14.48</v>
      </c>
      <c r="AU22">
        <v>14.48</v>
      </c>
      <c r="AV22">
        <v>27.47</v>
      </c>
      <c r="AW22">
        <v>22.82</v>
      </c>
      <c r="AX22">
        <v>25.9</v>
      </c>
      <c r="AY22">
        <v>21.79</v>
      </c>
      <c r="AZ22">
        <v>37.93</v>
      </c>
      <c r="BA22">
        <v>0</v>
      </c>
      <c r="BB22">
        <v>96.56</v>
      </c>
      <c r="BC22">
        <v>190.81</v>
      </c>
      <c r="BD22">
        <v>36.69</v>
      </c>
      <c r="BE22">
        <v>49.73</v>
      </c>
      <c r="BF22">
        <v>0</v>
      </c>
      <c r="BG22">
        <v>0.77</v>
      </c>
      <c r="BH22">
        <v>0.41</v>
      </c>
      <c r="BI22">
        <v>0.52</v>
      </c>
      <c r="BJ22">
        <v>0.97</v>
      </c>
      <c r="BK22">
        <v>0.83</v>
      </c>
      <c r="BL22">
        <v>1.01</v>
      </c>
      <c r="BM22">
        <v>0.77</v>
      </c>
      <c r="BN22">
        <v>0.61</v>
      </c>
      <c r="BO22">
        <v>0.61</v>
      </c>
      <c r="BP22">
        <v>0</v>
      </c>
      <c r="BQ22">
        <v>2.9</v>
      </c>
      <c r="BR22">
        <v>0</v>
      </c>
      <c r="BS22">
        <v>24.14</v>
      </c>
      <c r="BT22">
        <v>60.35</v>
      </c>
      <c r="BU22">
        <v>22.77</v>
      </c>
      <c r="BV22">
        <v>0</v>
      </c>
      <c r="BW22">
        <v>0</v>
      </c>
      <c r="BX22">
        <v>96.56</v>
      </c>
      <c r="BY22">
        <v>99.92</v>
      </c>
      <c r="BZ22">
        <v>0</v>
      </c>
      <c r="CA22">
        <v>0</v>
      </c>
    </row>
    <row r="23" spans="1:79">
      <c r="A23" t="s">
        <v>256</v>
      </c>
      <c r="G23" t="s">
        <v>65</v>
      </c>
      <c r="H23" s="115">
        <v>806.9899999999999</v>
      </c>
      <c r="I23" s="88">
        <v>332.57</v>
      </c>
      <c r="J23" s="88">
        <v>522.62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96.56</v>
      </c>
      <c r="Z23">
        <v>28.5</v>
      </c>
      <c r="AA23">
        <v>6.14</v>
      </c>
      <c r="AB23">
        <v>0.97</v>
      </c>
      <c r="AC23">
        <v>28.97</v>
      </c>
      <c r="AD23">
        <v>152.08000000000001</v>
      </c>
      <c r="AE23">
        <v>74.959999999999994</v>
      </c>
      <c r="AF23">
        <v>55.41</v>
      </c>
      <c r="AG23">
        <v>24.99</v>
      </c>
      <c r="AH23">
        <v>18.47</v>
      </c>
      <c r="AI23">
        <v>54.32</v>
      </c>
      <c r="AJ23">
        <v>0</v>
      </c>
      <c r="AK23">
        <v>0.57999999999999996</v>
      </c>
      <c r="AL23">
        <v>49.73</v>
      </c>
      <c r="AM23">
        <v>24.86</v>
      </c>
      <c r="AN23">
        <v>0</v>
      </c>
      <c r="AO23">
        <v>0</v>
      </c>
      <c r="AP23">
        <v>81.11</v>
      </c>
      <c r="AQ23">
        <v>48.28</v>
      </c>
      <c r="AR23">
        <v>0</v>
      </c>
      <c r="AS23">
        <v>21</v>
      </c>
      <c r="AT23">
        <v>14.48</v>
      </c>
      <c r="AU23">
        <v>14.48</v>
      </c>
      <c r="AV23">
        <v>27.47</v>
      </c>
      <c r="AW23">
        <v>22.82</v>
      </c>
      <c r="AX23">
        <v>25.9</v>
      </c>
      <c r="AY23">
        <v>21.79</v>
      </c>
      <c r="AZ23">
        <v>37.93</v>
      </c>
      <c r="BA23">
        <v>0</v>
      </c>
      <c r="BB23">
        <v>96.56</v>
      </c>
      <c r="BC23">
        <v>190.81</v>
      </c>
      <c r="BD23">
        <v>36.69</v>
      </c>
      <c r="BE23">
        <v>49.73</v>
      </c>
      <c r="BF23">
        <v>0</v>
      </c>
      <c r="BG23">
        <v>0.77</v>
      </c>
      <c r="BH23">
        <v>0.41</v>
      </c>
      <c r="BI23">
        <v>0.52</v>
      </c>
      <c r="BJ23">
        <v>0.97</v>
      </c>
      <c r="BK23">
        <v>0.83</v>
      </c>
      <c r="BL23">
        <v>1.01</v>
      </c>
      <c r="BM23">
        <v>0.77</v>
      </c>
      <c r="BN23">
        <v>0.61</v>
      </c>
      <c r="BO23">
        <v>0.61</v>
      </c>
      <c r="BP23">
        <v>0</v>
      </c>
      <c r="BQ23">
        <v>2.9</v>
      </c>
      <c r="BR23">
        <v>0</v>
      </c>
      <c r="BS23">
        <v>24.14</v>
      </c>
      <c r="BT23">
        <v>60.35</v>
      </c>
      <c r="BU23">
        <v>22.77</v>
      </c>
      <c r="BV23">
        <v>0</v>
      </c>
      <c r="BW23">
        <v>0</v>
      </c>
      <c r="BX23">
        <v>96.56</v>
      </c>
      <c r="BY23">
        <v>99.92</v>
      </c>
      <c r="BZ23">
        <v>0</v>
      </c>
      <c r="CA23">
        <v>0</v>
      </c>
    </row>
    <row r="24" spans="1:79">
      <c r="A24" t="s">
        <v>257</v>
      </c>
      <c r="G24" t="s">
        <v>66</v>
      </c>
      <c r="H24" s="115">
        <v>806.9899999999999</v>
      </c>
      <c r="I24" s="88">
        <v>332.57</v>
      </c>
      <c r="J24" s="88">
        <v>522.62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96.56</v>
      </c>
      <c r="Z24">
        <v>28.5</v>
      </c>
      <c r="AA24">
        <v>6.14</v>
      </c>
      <c r="AB24">
        <v>0.97</v>
      </c>
      <c r="AC24">
        <v>28.97</v>
      </c>
      <c r="AD24">
        <v>152.08000000000001</v>
      </c>
      <c r="AE24">
        <v>74.959999999999994</v>
      </c>
      <c r="AF24">
        <v>55.41</v>
      </c>
      <c r="AG24">
        <v>24.99</v>
      </c>
      <c r="AH24">
        <v>18.47</v>
      </c>
      <c r="AI24">
        <v>54.32</v>
      </c>
      <c r="AJ24">
        <v>0</v>
      </c>
      <c r="AK24">
        <v>0.57999999999999996</v>
      </c>
      <c r="AL24">
        <v>49.73</v>
      </c>
      <c r="AM24">
        <v>24.86</v>
      </c>
      <c r="AN24">
        <v>0</v>
      </c>
      <c r="AO24">
        <v>0</v>
      </c>
      <c r="AP24">
        <v>81.11</v>
      </c>
      <c r="AQ24">
        <v>48.28</v>
      </c>
      <c r="AR24">
        <v>0</v>
      </c>
      <c r="AS24">
        <v>21</v>
      </c>
      <c r="AT24">
        <v>14.48</v>
      </c>
      <c r="AU24">
        <v>14.48</v>
      </c>
      <c r="AV24">
        <v>27.47</v>
      </c>
      <c r="AW24">
        <v>22.82</v>
      </c>
      <c r="AX24">
        <v>25.9</v>
      </c>
      <c r="AY24">
        <v>21.79</v>
      </c>
      <c r="AZ24">
        <v>37.93</v>
      </c>
      <c r="BA24">
        <v>0</v>
      </c>
      <c r="BB24">
        <v>96.56</v>
      </c>
      <c r="BC24">
        <v>190.81</v>
      </c>
      <c r="BD24">
        <v>36.69</v>
      </c>
      <c r="BE24">
        <v>49.73</v>
      </c>
      <c r="BF24">
        <v>0</v>
      </c>
      <c r="BG24">
        <v>0.77</v>
      </c>
      <c r="BH24">
        <v>0.41</v>
      </c>
      <c r="BI24">
        <v>0.52</v>
      </c>
      <c r="BJ24">
        <v>0.97</v>
      </c>
      <c r="BK24">
        <v>0.83</v>
      </c>
      <c r="BL24">
        <v>1.01</v>
      </c>
      <c r="BM24">
        <v>0.77</v>
      </c>
      <c r="BN24">
        <v>0.61</v>
      </c>
      <c r="BO24">
        <v>0.61</v>
      </c>
      <c r="BP24">
        <v>0</v>
      </c>
      <c r="BQ24">
        <v>2.9</v>
      </c>
      <c r="BR24">
        <v>0</v>
      </c>
      <c r="BS24">
        <v>24.14</v>
      </c>
      <c r="BT24">
        <v>60.35</v>
      </c>
      <c r="BU24">
        <v>22.77</v>
      </c>
      <c r="BV24">
        <v>0</v>
      </c>
      <c r="BW24">
        <v>0</v>
      </c>
      <c r="BX24">
        <v>96.56</v>
      </c>
      <c r="BY24">
        <v>99.92</v>
      </c>
      <c r="BZ24">
        <v>0</v>
      </c>
      <c r="CA24">
        <v>0</v>
      </c>
    </row>
    <row r="25" spans="1:79">
      <c r="A25" t="s">
        <v>258</v>
      </c>
      <c r="G25" t="s">
        <v>67</v>
      </c>
      <c r="H25" s="115">
        <v>806.9899999999999</v>
      </c>
      <c r="I25" s="88">
        <v>332.57</v>
      </c>
      <c r="J25" s="88">
        <v>393.23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96.56</v>
      </c>
      <c r="Z25">
        <v>28.5</v>
      </c>
      <c r="AA25">
        <v>6.14</v>
      </c>
      <c r="AB25">
        <v>0.97</v>
      </c>
      <c r="AC25">
        <v>28.97</v>
      </c>
      <c r="AD25">
        <v>152.08000000000001</v>
      </c>
      <c r="AE25">
        <v>74.959999999999994</v>
      </c>
      <c r="AF25">
        <v>55.41</v>
      </c>
      <c r="AG25">
        <v>24.99</v>
      </c>
      <c r="AH25">
        <v>18.47</v>
      </c>
      <c r="AI25">
        <v>54.32</v>
      </c>
      <c r="AJ25">
        <v>0</v>
      </c>
      <c r="AK25">
        <v>0.57999999999999996</v>
      </c>
      <c r="AL25">
        <v>49.73</v>
      </c>
      <c r="AM25">
        <v>24.86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21</v>
      </c>
      <c r="AT25">
        <v>14.48</v>
      </c>
      <c r="AU25">
        <v>14.48</v>
      </c>
      <c r="AV25">
        <v>27.47</v>
      </c>
      <c r="AW25">
        <v>22.82</v>
      </c>
      <c r="AX25">
        <v>25.9</v>
      </c>
      <c r="AY25">
        <v>21.79</v>
      </c>
      <c r="AZ25">
        <v>37.93</v>
      </c>
      <c r="BA25">
        <v>0</v>
      </c>
      <c r="BB25">
        <v>96.56</v>
      </c>
      <c r="BC25">
        <v>190.81</v>
      </c>
      <c r="BD25">
        <v>36.69</v>
      </c>
      <c r="BE25">
        <v>49.73</v>
      </c>
      <c r="BF25">
        <v>0</v>
      </c>
      <c r="BG25">
        <v>0.77</v>
      </c>
      <c r="BH25">
        <v>0.41</v>
      </c>
      <c r="BI25">
        <v>0.52</v>
      </c>
      <c r="BJ25">
        <v>0.97</v>
      </c>
      <c r="BK25">
        <v>0.83</v>
      </c>
      <c r="BL25">
        <v>1.01</v>
      </c>
      <c r="BM25">
        <v>0.77</v>
      </c>
      <c r="BN25">
        <v>0.61</v>
      </c>
      <c r="BO25">
        <v>0.61</v>
      </c>
      <c r="BP25">
        <v>0</v>
      </c>
      <c r="BQ25">
        <v>2.9</v>
      </c>
      <c r="BR25">
        <v>0</v>
      </c>
      <c r="BS25">
        <v>24.14</v>
      </c>
      <c r="BT25">
        <v>60.35</v>
      </c>
      <c r="BU25">
        <v>22.77</v>
      </c>
      <c r="BV25">
        <v>0</v>
      </c>
      <c r="BW25">
        <v>0</v>
      </c>
      <c r="BX25">
        <v>96.56</v>
      </c>
      <c r="BY25">
        <v>99.92</v>
      </c>
      <c r="BZ25">
        <v>0</v>
      </c>
      <c r="CA25">
        <v>0</v>
      </c>
    </row>
    <row r="26" spans="1:79">
      <c r="A26" t="s">
        <v>259</v>
      </c>
      <c r="G26" t="s">
        <v>68</v>
      </c>
      <c r="H26" s="115">
        <v>806.9899999999999</v>
      </c>
      <c r="I26" s="88">
        <v>332.57</v>
      </c>
      <c r="J26" s="88">
        <v>393.23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96.56</v>
      </c>
      <c r="Z26">
        <v>28.5</v>
      </c>
      <c r="AA26">
        <v>6.14</v>
      </c>
      <c r="AB26">
        <v>0.97</v>
      </c>
      <c r="AC26">
        <v>28.97</v>
      </c>
      <c r="AD26">
        <v>152.08000000000001</v>
      </c>
      <c r="AE26">
        <v>74.959999999999994</v>
      </c>
      <c r="AF26">
        <v>55.41</v>
      </c>
      <c r="AG26">
        <v>24.99</v>
      </c>
      <c r="AH26">
        <v>18.47</v>
      </c>
      <c r="AI26">
        <v>54.32</v>
      </c>
      <c r="AJ26">
        <v>0</v>
      </c>
      <c r="AK26">
        <v>0.57999999999999996</v>
      </c>
      <c r="AL26">
        <v>49.73</v>
      </c>
      <c r="AM26">
        <v>24.86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21</v>
      </c>
      <c r="AT26">
        <v>14.48</v>
      </c>
      <c r="AU26">
        <v>14.48</v>
      </c>
      <c r="AV26">
        <v>27.47</v>
      </c>
      <c r="AW26">
        <v>22.82</v>
      </c>
      <c r="AX26">
        <v>25.9</v>
      </c>
      <c r="AY26">
        <v>21.79</v>
      </c>
      <c r="AZ26">
        <v>37.93</v>
      </c>
      <c r="BA26">
        <v>0</v>
      </c>
      <c r="BB26">
        <v>96.56</v>
      </c>
      <c r="BC26">
        <v>190.81</v>
      </c>
      <c r="BD26">
        <v>36.69</v>
      </c>
      <c r="BE26">
        <v>49.73</v>
      </c>
      <c r="BF26">
        <v>0</v>
      </c>
      <c r="BG26">
        <v>0.77</v>
      </c>
      <c r="BH26">
        <v>0.41</v>
      </c>
      <c r="BI26">
        <v>0.52</v>
      </c>
      <c r="BJ26">
        <v>0.97</v>
      </c>
      <c r="BK26">
        <v>0.83</v>
      </c>
      <c r="BL26">
        <v>1.01</v>
      </c>
      <c r="BM26">
        <v>0.77</v>
      </c>
      <c r="BN26">
        <v>0.61</v>
      </c>
      <c r="BO26">
        <v>0.61</v>
      </c>
      <c r="BP26">
        <v>0</v>
      </c>
      <c r="BQ26">
        <v>2.9</v>
      </c>
      <c r="BR26">
        <v>0</v>
      </c>
      <c r="BS26">
        <v>24.14</v>
      </c>
      <c r="BT26">
        <v>60.35</v>
      </c>
      <c r="BU26">
        <v>22.77</v>
      </c>
      <c r="BV26">
        <v>0</v>
      </c>
      <c r="BW26">
        <v>0</v>
      </c>
      <c r="BX26">
        <v>96.56</v>
      </c>
      <c r="BY26">
        <v>99.92</v>
      </c>
      <c r="BZ26">
        <v>0</v>
      </c>
      <c r="CA26">
        <v>0</v>
      </c>
    </row>
    <row r="27" spans="1:79">
      <c r="A27" t="s">
        <v>260</v>
      </c>
      <c r="G27" t="s">
        <v>69</v>
      </c>
      <c r="H27" s="115">
        <v>675.38</v>
      </c>
      <c r="I27" s="88">
        <v>274.93</v>
      </c>
      <c r="J27" s="88">
        <v>393.23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96.56</v>
      </c>
      <c r="Z27">
        <v>28.5</v>
      </c>
      <c r="AA27">
        <v>4.0999999999999996</v>
      </c>
      <c r="AB27">
        <v>0.97</v>
      </c>
      <c r="AC27">
        <v>28.97</v>
      </c>
      <c r="AD27">
        <v>152.08000000000001</v>
      </c>
      <c r="AE27">
        <v>0</v>
      </c>
      <c r="AF27">
        <v>0</v>
      </c>
      <c r="AG27">
        <v>0</v>
      </c>
      <c r="AH27">
        <v>0</v>
      </c>
      <c r="AI27">
        <v>54.32</v>
      </c>
      <c r="AJ27">
        <v>0</v>
      </c>
      <c r="AK27">
        <v>0.68</v>
      </c>
      <c r="AL27">
        <v>49.73</v>
      </c>
      <c r="AM27">
        <v>24.86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21</v>
      </c>
      <c r="AT27">
        <v>0</v>
      </c>
      <c r="AU27">
        <v>14.48</v>
      </c>
      <c r="AV27">
        <v>27.47</v>
      </c>
      <c r="AW27">
        <v>22.82</v>
      </c>
      <c r="AX27">
        <v>25.9</v>
      </c>
      <c r="AY27">
        <v>21.79</v>
      </c>
      <c r="AZ27">
        <v>37.93</v>
      </c>
      <c r="BA27">
        <v>0</v>
      </c>
      <c r="BB27">
        <v>96.56</v>
      </c>
      <c r="BC27">
        <v>190.81</v>
      </c>
      <c r="BD27">
        <v>36.69</v>
      </c>
      <c r="BE27">
        <v>49.73</v>
      </c>
      <c r="BF27">
        <v>0</v>
      </c>
      <c r="BG27">
        <v>0.77</v>
      </c>
      <c r="BH27">
        <v>0.41</v>
      </c>
      <c r="BI27">
        <v>0.52</v>
      </c>
      <c r="BJ27">
        <v>0.97</v>
      </c>
      <c r="BK27">
        <v>0.83</v>
      </c>
      <c r="BL27">
        <v>1.01</v>
      </c>
      <c r="BM27">
        <v>0.77</v>
      </c>
      <c r="BN27">
        <v>0.61</v>
      </c>
      <c r="BO27">
        <v>0.61</v>
      </c>
      <c r="BP27">
        <v>2.9</v>
      </c>
      <c r="BQ27">
        <v>0</v>
      </c>
      <c r="BR27">
        <v>0</v>
      </c>
      <c r="BS27">
        <v>24.14</v>
      </c>
      <c r="BT27">
        <v>60.35</v>
      </c>
      <c r="BU27">
        <v>22.77</v>
      </c>
      <c r="BV27">
        <v>0</v>
      </c>
      <c r="BW27">
        <v>96.56</v>
      </c>
      <c r="BX27">
        <v>0</v>
      </c>
      <c r="BY27">
        <v>99.92</v>
      </c>
      <c r="BZ27">
        <v>0.7</v>
      </c>
      <c r="CA27">
        <v>0.3</v>
      </c>
    </row>
    <row r="28" spans="1:79">
      <c r="A28" t="s">
        <v>261</v>
      </c>
      <c r="G28" t="s">
        <v>70</v>
      </c>
      <c r="H28" s="115">
        <v>676.07999999999993</v>
      </c>
      <c r="I28" s="88">
        <v>275.23</v>
      </c>
      <c r="J28" s="88">
        <v>393.23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96.56</v>
      </c>
      <c r="Z28">
        <v>28.5</v>
      </c>
      <c r="AA28">
        <v>4.0999999999999996</v>
      </c>
      <c r="AB28">
        <v>0.97</v>
      </c>
      <c r="AC28">
        <v>28.97</v>
      </c>
      <c r="AD28">
        <v>152.08000000000001</v>
      </c>
      <c r="AE28">
        <v>0</v>
      </c>
      <c r="AF28">
        <v>0</v>
      </c>
      <c r="AG28">
        <v>0</v>
      </c>
      <c r="AH28">
        <v>0</v>
      </c>
      <c r="AI28">
        <v>54.32</v>
      </c>
      <c r="AJ28">
        <v>0</v>
      </c>
      <c r="AK28">
        <v>0.68</v>
      </c>
      <c r="AL28">
        <v>49.73</v>
      </c>
      <c r="AM28">
        <v>24.86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21</v>
      </c>
      <c r="AT28">
        <v>0</v>
      </c>
      <c r="AU28">
        <v>14.48</v>
      </c>
      <c r="AV28">
        <v>27.47</v>
      </c>
      <c r="AW28">
        <v>22.82</v>
      </c>
      <c r="AX28">
        <v>25.9</v>
      </c>
      <c r="AY28">
        <v>21.79</v>
      </c>
      <c r="AZ28">
        <v>37.93</v>
      </c>
      <c r="BA28">
        <v>0</v>
      </c>
      <c r="BB28">
        <v>96.56</v>
      </c>
      <c r="BC28">
        <v>190.81</v>
      </c>
      <c r="BD28">
        <v>36.69</v>
      </c>
      <c r="BE28">
        <v>49.73</v>
      </c>
      <c r="BF28">
        <v>0</v>
      </c>
      <c r="BG28">
        <v>0.77</v>
      </c>
      <c r="BH28">
        <v>0.41</v>
      </c>
      <c r="BI28">
        <v>0.52</v>
      </c>
      <c r="BJ28">
        <v>0.97</v>
      </c>
      <c r="BK28">
        <v>0.83</v>
      </c>
      <c r="BL28">
        <v>1.01</v>
      </c>
      <c r="BM28">
        <v>0.77</v>
      </c>
      <c r="BN28">
        <v>0.61</v>
      </c>
      <c r="BO28">
        <v>0.61</v>
      </c>
      <c r="BP28">
        <v>2.9</v>
      </c>
      <c r="BQ28">
        <v>0</v>
      </c>
      <c r="BR28">
        <v>0</v>
      </c>
      <c r="BS28">
        <v>24.14</v>
      </c>
      <c r="BT28">
        <v>60.35</v>
      </c>
      <c r="BU28">
        <v>22.77</v>
      </c>
      <c r="BV28">
        <v>0</v>
      </c>
      <c r="BW28">
        <v>96.56</v>
      </c>
      <c r="BX28">
        <v>0</v>
      </c>
      <c r="BY28">
        <v>99.92</v>
      </c>
      <c r="BZ28">
        <v>1.4</v>
      </c>
      <c r="CA28">
        <v>0.6</v>
      </c>
    </row>
    <row r="29" spans="1:79">
      <c r="A29" t="s">
        <v>269</v>
      </c>
      <c r="G29" t="s">
        <v>71</v>
      </c>
      <c r="H29" s="115">
        <v>676.78</v>
      </c>
      <c r="I29" s="88">
        <v>275.52999999999997</v>
      </c>
      <c r="J29" s="88">
        <v>393.23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96.56</v>
      </c>
      <c r="Z29">
        <v>28.5</v>
      </c>
      <c r="AA29">
        <v>4.0999999999999996</v>
      </c>
      <c r="AB29">
        <v>0.97</v>
      </c>
      <c r="AC29">
        <v>28.97</v>
      </c>
      <c r="AD29">
        <v>152.08000000000001</v>
      </c>
      <c r="AE29">
        <v>0</v>
      </c>
      <c r="AF29">
        <v>0</v>
      </c>
      <c r="AG29">
        <v>0</v>
      </c>
      <c r="AH29">
        <v>0</v>
      </c>
      <c r="AI29">
        <v>54.32</v>
      </c>
      <c r="AJ29">
        <v>0</v>
      </c>
      <c r="AK29">
        <v>0.68</v>
      </c>
      <c r="AL29">
        <v>49.73</v>
      </c>
      <c r="AM29">
        <v>24.86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21</v>
      </c>
      <c r="AT29">
        <v>0</v>
      </c>
      <c r="AU29">
        <v>14.48</v>
      </c>
      <c r="AV29">
        <v>27.47</v>
      </c>
      <c r="AW29">
        <v>22.82</v>
      </c>
      <c r="AX29">
        <v>25.9</v>
      </c>
      <c r="AY29">
        <v>21.79</v>
      </c>
      <c r="AZ29">
        <v>37.93</v>
      </c>
      <c r="BA29">
        <v>0</v>
      </c>
      <c r="BB29">
        <v>96.56</v>
      </c>
      <c r="BC29">
        <v>190.81</v>
      </c>
      <c r="BD29">
        <v>36.69</v>
      </c>
      <c r="BE29">
        <v>49.73</v>
      </c>
      <c r="BF29">
        <v>0</v>
      </c>
      <c r="BG29">
        <v>0.77</v>
      </c>
      <c r="BH29">
        <v>0.41</v>
      </c>
      <c r="BI29">
        <v>0.52</v>
      </c>
      <c r="BJ29">
        <v>0.97</v>
      </c>
      <c r="BK29">
        <v>0.83</v>
      </c>
      <c r="BL29">
        <v>1.01</v>
      </c>
      <c r="BM29">
        <v>0.77</v>
      </c>
      <c r="BN29">
        <v>0.61</v>
      </c>
      <c r="BO29">
        <v>0.61</v>
      </c>
      <c r="BP29">
        <v>2.9</v>
      </c>
      <c r="BQ29">
        <v>0</v>
      </c>
      <c r="BR29">
        <v>0</v>
      </c>
      <c r="BS29">
        <v>24.14</v>
      </c>
      <c r="BT29">
        <v>60.35</v>
      </c>
      <c r="BU29">
        <v>22.77</v>
      </c>
      <c r="BV29">
        <v>0</v>
      </c>
      <c r="BW29">
        <v>96.56</v>
      </c>
      <c r="BX29">
        <v>0</v>
      </c>
      <c r="BY29">
        <v>99.92</v>
      </c>
      <c r="BZ29">
        <v>2.1</v>
      </c>
      <c r="CA29">
        <v>0.9</v>
      </c>
    </row>
    <row r="30" spans="1:79">
      <c r="A30" t="s">
        <v>270</v>
      </c>
      <c r="G30" t="s">
        <v>72</v>
      </c>
      <c r="H30" s="115">
        <v>678.18</v>
      </c>
      <c r="I30" s="88">
        <v>276.13</v>
      </c>
      <c r="J30" s="88">
        <v>393.23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96.56</v>
      </c>
      <c r="Z30">
        <v>28.5</v>
      </c>
      <c r="AA30">
        <v>4.0999999999999996</v>
      </c>
      <c r="AB30">
        <v>0.97</v>
      </c>
      <c r="AC30">
        <v>28.97</v>
      </c>
      <c r="AD30">
        <v>152.08000000000001</v>
      </c>
      <c r="AE30">
        <v>0</v>
      </c>
      <c r="AF30">
        <v>0</v>
      </c>
      <c r="AG30">
        <v>0</v>
      </c>
      <c r="AH30">
        <v>0</v>
      </c>
      <c r="AI30">
        <v>54.32</v>
      </c>
      <c r="AJ30">
        <v>0</v>
      </c>
      <c r="AK30">
        <v>0.68</v>
      </c>
      <c r="AL30">
        <v>49.73</v>
      </c>
      <c r="AM30">
        <v>24.86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21</v>
      </c>
      <c r="AT30">
        <v>0</v>
      </c>
      <c r="AU30">
        <v>14.48</v>
      </c>
      <c r="AV30">
        <v>27.47</v>
      </c>
      <c r="AW30">
        <v>22.82</v>
      </c>
      <c r="AX30">
        <v>25.9</v>
      </c>
      <c r="AY30">
        <v>21.79</v>
      </c>
      <c r="AZ30">
        <v>37.93</v>
      </c>
      <c r="BA30">
        <v>0</v>
      </c>
      <c r="BB30">
        <v>96.56</v>
      </c>
      <c r="BC30">
        <v>190.81</v>
      </c>
      <c r="BD30">
        <v>36.69</v>
      </c>
      <c r="BE30">
        <v>49.73</v>
      </c>
      <c r="BF30">
        <v>0</v>
      </c>
      <c r="BG30">
        <v>0.77</v>
      </c>
      <c r="BH30">
        <v>0.41</v>
      </c>
      <c r="BI30">
        <v>0.52</v>
      </c>
      <c r="BJ30">
        <v>0.97</v>
      </c>
      <c r="BK30">
        <v>0.83</v>
      </c>
      <c r="BL30">
        <v>1.01</v>
      </c>
      <c r="BM30">
        <v>0.77</v>
      </c>
      <c r="BN30">
        <v>0.61</v>
      </c>
      <c r="BO30">
        <v>0.61</v>
      </c>
      <c r="BP30">
        <v>2.9</v>
      </c>
      <c r="BQ30">
        <v>0</v>
      </c>
      <c r="BR30">
        <v>0</v>
      </c>
      <c r="BS30">
        <v>24.14</v>
      </c>
      <c r="BT30">
        <v>60.35</v>
      </c>
      <c r="BU30">
        <v>22.77</v>
      </c>
      <c r="BV30">
        <v>0</v>
      </c>
      <c r="BW30">
        <v>96.56</v>
      </c>
      <c r="BX30">
        <v>0</v>
      </c>
      <c r="BY30">
        <v>99.92</v>
      </c>
      <c r="BZ30">
        <v>3.5</v>
      </c>
      <c r="CA30">
        <v>1.5</v>
      </c>
    </row>
    <row r="31" spans="1:79">
      <c r="A31" t="s">
        <v>280</v>
      </c>
      <c r="G31" t="s">
        <v>73</v>
      </c>
      <c r="H31" s="115">
        <v>681.12</v>
      </c>
      <c r="I31" s="88">
        <v>277.47000000000003</v>
      </c>
      <c r="J31" s="88">
        <v>393.23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96.56</v>
      </c>
      <c r="Z31">
        <v>28.5</v>
      </c>
      <c r="AA31">
        <v>4.0999999999999996</v>
      </c>
      <c r="AB31">
        <v>0.97</v>
      </c>
      <c r="AC31">
        <v>28.97</v>
      </c>
      <c r="AD31">
        <v>152.08000000000001</v>
      </c>
      <c r="AE31">
        <v>0</v>
      </c>
      <c r="AF31">
        <v>0</v>
      </c>
      <c r="AG31">
        <v>0</v>
      </c>
      <c r="AH31">
        <v>0</v>
      </c>
      <c r="AI31">
        <v>54.32</v>
      </c>
      <c r="AJ31">
        <v>0</v>
      </c>
      <c r="AK31">
        <v>0.72</v>
      </c>
      <c r="AL31">
        <v>49.73</v>
      </c>
      <c r="AM31">
        <v>24.86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21</v>
      </c>
      <c r="AT31">
        <v>0</v>
      </c>
      <c r="AU31">
        <v>14.48</v>
      </c>
      <c r="AV31">
        <v>27.47</v>
      </c>
      <c r="AW31">
        <v>22.82</v>
      </c>
      <c r="AX31">
        <v>25.9</v>
      </c>
      <c r="AY31">
        <v>21.79</v>
      </c>
      <c r="AZ31">
        <v>37.93</v>
      </c>
      <c r="BA31">
        <v>0</v>
      </c>
      <c r="BB31">
        <v>96.56</v>
      </c>
      <c r="BC31">
        <v>190.81</v>
      </c>
      <c r="BD31">
        <v>36.69</v>
      </c>
      <c r="BE31">
        <v>49.73</v>
      </c>
      <c r="BF31">
        <v>0</v>
      </c>
      <c r="BG31">
        <v>0.77</v>
      </c>
      <c r="BH31">
        <v>0.41</v>
      </c>
      <c r="BI31">
        <v>0.52</v>
      </c>
      <c r="BJ31">
        <v>0.97</v>
      </c>
      <c r="BK31">
        <v>0.97</v>
      </c>
      <c r="BL31">
        <v>1.01</v>
      </c>
      <c r="BM31">
        <v>0.87</v>
      </c>
      <c r="BN31">
        <v>0.61</v>
      </c>
      <c r="BO31">
        <v>0.61</v>
      </c>
      <c r="BP31">
        <v>2.9</v>
      </c>
      <c r="BQ31">
        <v>0</v>
      </c>
      <c r="BR31">
        <v>0</v>
      </c>
      <c r="BS31">
        <v>24.14</v>
      </c>
      <c r="BT31">
        <v>60.35</v>
      </c>
      <c r="BU31">
        <v>22.77</v>
      </c>
      <c r="BV31">
        <v>0</v>
      </c>
      <c r="BW31">
        <v>96.56</v>
      </c>
      <c r="BX31">
        <v>0</v>
      </c>
      <c r="BY31">
        <v>99.92</v>
      </c>
      <c r="BZ31">
        <v>6.3</v>
      </c>
      <c r="CA31">
        <v>2.7</v>
      </c>
    </row>
    <row r="32" spans="1:79">
      <c r="A32" t="s">
        <v>281</v>
      </c>
      <c r="G32" t="s">
        <v>74</v>
      </c>
      <c r="H32" s="115">
        <v>685.32</v>
      </c>
      <c r="I32" s="88">
        <v>279.27000000000004</v>
      </c>
      <c r="J32" s="88">
        <v>393.23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96.56</v>
      </c>
      <c r="Z32">
        <v>28.5</v>
      </c>
      <c r="AA32">
        <v>4.0999999999999996</v>
      </c>
      <c r="AB32">
        <v>0.97</v>
      </c>
      <c r="AC32">
        <v>28.97</v>
      </c>
      <c r="AD32">
        <v>152.08000000000001</v>
      </c>
      <c r="AE32">
        <v>0</v>
      </c>
      <c r="AF32">
        <v>0</v>
      </c>
      <c r="AG32">
        <v>0</v>
      </c>
      <c r="AH32">
        <v>0</v>
      </c>
      <c r="AI32">
        <v>54.32</v>
      </c>
      <c r="AJ32">
        <v>0</v>
      </c>
      <c r="AK32">
        <v>0.72</v>
      </c>
      <c r="AL32">
        <v>49.73</v>
      </c>
      <c r="AM32">
        <v>24.86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21</v>
      </c>
      <c r="AT32">
        <v>0</v>
      </c>
      <c r="AU32">
        <v>14.48</v>
      </c>
      <c r="AV32">
        <v>27.47</v>
      </c>
      <c r="AW32">
        <v>22.82</v>
      </c>
      <c r="AX32">
        <v>25.9</v>
      </c>
      <c r="AY32">
        <v>21.79</v>
      </c>
      <c r="AZ32">
        <v>37.93</v>
      </c>
      <c r="BA32">
        <v>0</v>
      </c>
      <c r="BB32">
        <v>96.56</v>
      </c>
      <c r="BC32">
        <v>190.81</v>
      </c>
      <c r="BD32">
        <v>36.69</v>
      </c>
      <c r="BE32">
        <v>49.73</v>
      </c>
      <c r="BF32">
        <v>0</v>
      </c>
      <c r="BG32">
        <v>0.77</v>
      </c>
      <c r="BH32">
        <v>0.41</v>
      </c>
      <c r="BI32">
        <v>0.52</v>
      </c>
      <c r="BJ32">
        <v>0.97</v>
      </c>
      <c r="BK32">
        <v>0.97</v>
      </c>
      <c r="BL32">
        <v>1.01</v>
      </c>
      <c r="BM32">
        <v>0.87</v>
      </c>
      <c r="BN32">
        <v>0.61</v>
      </c>
      <c r="BO32">
        <v>0.61</v>
      </c>
      <c r="BP32">
        <v>2.9</v>
      </c>
      <c r="BQ32">
        <v>0</v>
      </c>
      <c r="BR32">
        <v>0</v>
      </c>
      <c r="BS32">
        <v>24.14</v>
      </c>
      <c r="BT32">
        <v>60.35</v>
      </c>
      <c r="BU32">
        <v>22.77</v>
      </c>
      <c r="BV32">
        <v>0</v>
      </c>
      <c r="BW32">
        <v>96.56</v>
      </c>
      <c r="BX32">
        <v>0</v>
      </c>
      <c r="BY32">
        <v>99.92</v>
      </c>
      <c r="BZ32">
        <v>10.5</v>
      </c>
      <c r="CA32">
        <v>4.5</v>
      </c>
    </row>
    <row r="33" spans="1:79">
      <c r="A33" t="s">
        <v>282</v>
      </c>
      <c r="G33" t="s">
        <v>75</v>
      </c>
      <c r="H33" s="115">
        <v>686.72</v>
      </c>
      <c r="I33" s="88">
        <v>279.87000000000006</v>
      </c>
      <c r="J33" s="88">
        <v>393.23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96.56</v>
      </c>
      <c r="Z33">
        <v>28.5</v>
      </c>
      <c r="AA33">
        <v>4.0999999999999996</v>
      </c>
      <c r="AB33">
        <v>0.97</v>
      </c>
      <c r="AC33">
        <v>28.97</v>
      </c>
      <c r="AD33">
        <v>152.08000000000001</v>
      </c>
      <c r="AE33">
        <v>0</v>
      </c>
      <c r="AF33">
        <v>0</v>
      </c>
      <c r="AG33">
        <v>0</v>
      </c>
      <c r="AH33">
        <v>0</v>
      </c>
      <c r="AI33">
        <v>54.32</v>
      </c>
      <c r="AJ33">
        <v>0</v>
      </c>
      <c r="AK33">
        <v>0.72</v>
      </c>
      <c r="AL33">
        <v>49.73</v>
      </c>
      <c r="AM33">
        <v>24.86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21</v>
      </c>
      <c r="AT33">
        <v>0</v>
      </c>
      <c r="AU33">
        <v>14.48</v>
      </c>
      <c r="AV33">
        <v>27.47</v>
      </c>
      <c r="AW33">
        <v>22.82</v>
      </c>
      <c r="AX33">
        <v>25.9</v>
      </c>
      <c r="AY33">
        <v>21.79</v>
      </c>
      <c r="AZ33">
        <v>37.93</v>
      </c>
      <c r="BA33">
        <v>0</v>
      </c>
      <c r="BB33">
        <v>96.56</v>
      </c>
      <c r="BC33">
        <v>190.81</v>
      </c>
      <c r="BD33">
        <v>36.69</v>
      </c>
      <c r="BE33">
        <v>49.73</v>
      </c>
      <c r="BF33">
        <v>0</v>
      </c>
      <c r="BG33">
        <v>0.77</v>
      </c>
      <c r="BH33">
        <v>0.41</v>
      </c>
      <c r="BI33">
        <v>0.52</v>
      </c>
      <c r="BJ33">
        <v>0.97</v>
      </c>
      <c r="BK33">
        <v>0.97</v>
      </c>
      <c r="BL33">
        <v>1.01</v>
      </c>
      <c r="BM33">
        <v>0.87</v>
      </c>
      <c r="BN33">
        <v>0.61</v>
      </c>
      <c r="BO33">
        <v>0.61</v>
      </c>
      <c r="BP33">
        <v>2.9</v>
      </c>
      <c r="BQ33">
        <v>0</v>
      </c>
      <c r="BR33">
        <v>0</v>
      </c>
      <c r="BS33">
        <v>24.14</v>
      </c>
      <c r="BT33">
        <v>60.35</v>
      </c>
      <c r="BU33">
        <v>22.77</v>
      </c>
      <c r="BV33">
        <v>0</v>
      </c>
      <c r="BW33">
        <v>96.56</v>
      </c>
      <c r="BX33">
        <v>0</v>
      </c>
      <c r="BY33">
        <v>99.92</v>
      </c>
      <c r="BZ33">
        <v>11.9</v>
      </c>
      <c r="CA33">
        <v>5.0999999999999996</v>
      </c>
    </row>
    <row r="34" spans="1:79">
      <c r="A34" t="s">
        <v>283</v>
      </c>
      <c r="G34" t="s">
        <v>76</v>
      </c>
      <c r="H34" s="115">
        <v>689.5200000000001</v>
      </c>
      <c r="I34" s="88">
        <v>281.07000000000005</v>
      </c>
      <c r="J34" s="88">
        <v>393.23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96.56</v>
      </c>
      <c r="Z34">
        <v>28.5</v>
      </c>
      <c r="AA34">
        <v>4.0999999999999996</v>
      </c>
      <c r="AB34">
        <v>0.97</v>
      </c>
      <c r="AC34">
        <v>28.97</v>
      </c>
      <c r="AD34">
        <v>152.08000000000001</v>
      </c>
      <c r="AE34">
        <v>0</v>
      </c>
      <c r="AF34">
        <v>0</v>
      </c>
      <c r="AG34">
        <v>0</v>
      </c>
      <c r="AH34">
        <v>0</v>
      </c>
      <c r="AI34">
        <v>54.32</v>
      </c>
      <c r="AJ34">
        <v>0</v>
      </c>
      <c r="AK34">
        <v>0.72</v>
      </c>
      <c r="AL34">
        <v>49.73</v>
      </c>
      <c r="AM34">
        <v>24.86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21</v>
      </c>
      <c r="AT34">
        <v>0</v>
      </c>
      <c r="AU34">
        <v>14.48</v>
      </c>
      <c r="AV34">
        <v>27.47</v>
      </c>
      <c r="AW34">
        <v>22.82</v>
      </c>
      <c r="AX34">
        <v>25.9</v>
      </c>
      <c r="AY34">
        <v>21.79</v>
      </c>
      <c r="AZ34">
        <v>37.93</v>
      </c>
      <c r="BA34">
        <v>0</v>
      </c>
      <c r="BB34">
        <v>96.56</v>
      </c>
      <c r="BC34">
        <v>190.81</v>
      </c>
      <c r="BD34">
        <v>36.69</v>
      </c>
      <c r="BE34">
        <v>49.73</v>
      </c>
      <c r="BF34">
        <v>0</v>
      </c>
      <c r="BG34">
        <v>0.77</v>
      </c>
      <c r="BH34">
        <v>0.41</v>
      </c>
      <c r="BI34">
        <v>0.52</v>
      </c>
      <c r="BJ34">
        <v>0.97</v>
      </c>
      <c r="BK34">
        <v>0.97</v>
      </c>
      <c r="BL34">
        <v>1.01</v>
      </c>
      <c r="BM34">
        <v>0.87</v>
      </c>
      <c r="BN34">
        <v>0.61</v>
      </c>
      <c r="BO34">
        <v>0.61</v>
      </c>
      <c r="BP34">
        <v>2.9</v>
      </c>
      <c r="BQ34">
        <v>0</v>
      </c>
      <c r="BR34">
        <v>0</v>
      </c>
      <c r="BS34">
        <v>24.14</v>
      </c>
      <c r="BT34">
        <v>60.35</v>
      </c>
      <c r="BU34">
        <v>22.77</v>
      </c>
      <c r="BV34">
        <v>0</v>
      </c>
      <c r="BW34">
        <v>96.56</v>
      </c>
      <c r="BX34">
        <v>0</v>
      </c>
      <c r="BY34">
        <v>99.92</v>
      </c>
      <c r="BZ34">
        <v>14.7</v>
      </c>
      <c r="CA34">
        <v>6.3</v>
      </c>
    </row>
    <row r="35" spans="1:79">
      <c r="A35" t="s">
        <v>297</v>
      </c>
      <c r="G35" t="s">
        <v>77</v>
      </c>
      <c r="H35" s="115">
        <v>805.18000000000006</v>
      </c>
      <c r="I35" s="88">
        <v>283.17</v>
      </c>
      <c r="J35" s="88">
        <v>393.23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96.56</v>
      </c>
      <c r="Z35">
        <v>28.5</v>
      </c>
      <c r="AA35">
        <v>4.0999999999999996</v>
      </c>
      <c r="AB35">
        <v>0.97</v>
      </c>
      <c r="AC35">
        <v>28.97</v>
      </c>
      <c r="AD35">
        <v>152.08000000000001</v>
      </c>
      <c r="AE35">
        <v>0</v>
      </c>
      <c r="AF35">
        <v>0</v>
      </c>
      <c r="AG35">
        <v>0</v>
      </c>
      <c r="AH35">
        <v>0</v>
      </c>
      <c r="AI35">
        <v>54.32</v>
      </c>
      <c r="AJ35">
        <v>0</v>
      </c>
      <c r="AK35">
        <v>0.72</v>
      </c>
      <c r="AL35">
        <v>49.73</v>
      </c>
      <c r="AM35">
        <v>24.86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21</v>
      </c>
      <c r="AT35">
        <v>0</v>
      </c>
      <c r="AU35">
        <v>14.48</v>
      </c>
      <c r="AV35">
        <v>27.47</v>
      </c>
      <c r="AW35">
        <v>22.82</v>
      </c>
      <c r="AX35">
        <v>25.9</v>
      </c>
      <c r="AY35">
        <v>21.79</v>
      </c>
      <c r="AZ35">
        <v>37.93</v>
      </c>
      <c r="BA35">
        <v>0</v>
      </c>
      <c r="BB35">
        <v>96.56</v>
      </c>
      <c r="BC35">
        <v>190.81</v>
      </c>
      <c r="BD35">
        <v>36.69</v>
      </c>
      <c r="BE35">
        <v>49.73</v>
      </c>
      <c r="BF35">
        <v>0</v>
      </c>
      <c r="BG35">
        <v>0.97</v>
      </c>
      <c r="BH35">
        <v>0.41</v>
      </c>
      <c r="BI35">
        <v>0.52</v>
      </c>
      <c r="BJ35">
        <v>0.97</v>
      </c>
      <c r="BK35">
        <v>0.97</v>
      </c>
      <c r="BL35">
        <v>1.01</v>
      </c>
      <c r="BM35">
        <v>0.87</v>
      </c>
      <c r="BN35">
        <v>0.61</v>
      </c>
      <c r="BO35">
        <v>0.61</v>
      </c>
      <c r="BP35">
        <v>2.9</v>
      </c>
      <c r="BQ35">
        <v>0</v>
      </c>
      <c r="BR35">
        <v>0</v>
      </c>
      <c r="BS35">
        <v>24.14</v>
      </c>
      <c r="BT35">
        <v>170.91</v>
      </c>
      <c r="BU35">
        <v>22.77</v>
      </c>
      <c r="BV35">
        <v>0</v>
      </c>
      <c r="BW35">
        <v>96.56</v>
      </c>
      <c r="BX35">
        <v>0</v>
      </c>
      <c r="BY35">
        <v>99.92</v>
      </c>
      <c r="BZ35">
        <v>19.600000000000001</v>
      </c>
      <c r="CA35">
        <v>8.4</v>
      </c>
    </row>
    <row r="36" spans="1:79">
      <c r="A36" t="s">
        <v>330</v>
      </c>
      <c r="G36" t="s">
        <v>78</v>
      </c>
      <c r="H36" s="115">
        <v>811.48</v>
      </c>
      <c r="I36" s="88">
        <v>285.87000000000006</v>
      </c>
      <c r="J36" s="88">
        <v>393.23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96.56</v>
      </c>
      <c r="Z36">
        <v>28.5</v>
      </c>
      <c r="AA36">
        <v>4.0999999999999996</v>
      </c>
      <c r="AB36">
        <v>0.97</v>
      </c>
      <c r="AC36">
        <v>28.97</v>
      </c>
      <c r="AD36">
        <v>152.08000000000001</v>
      </c>
      <c r="AE36">
        <v>0</v>
      </c>
      <c r="AF36">
        <v>0</v>
      </c>
      <c r="AG36">
        <v>0</v>
      </c>
      <c r="AH36">
        <v>0</v>
      </c>
      <c r="AI36">
        <v>54.32</v>
      </c>
      <c r="AJ36">
        <v>0</v>
      </c>
      <c r="AK36">
        <v>0.72</v>
      </c>
      <c r="AL36">
        <v>49.73</v>
      </c>
      <c r="AM36">
        <v>24.86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21</v>
      </c>
      <c r="AT36">
        <v>0</v>
      </c>
      <c r="AU36">
        <v>14.48</v>
      </c>
      <c r="AV36">
        <v>27.47</v>
      </c>
      <c r="AW36">
        <v>22.82</v>
      </c>
      <c r="AX36">
        <v>25.9</v>
      </c>
      <c r="AY36">
        <v>21.79</v>
      </c>
      <c r="AZ36">
        <v>37.93</v>
      </c>
      <c r="BA36">
        <v>0</v>
      </c>
      <c r="BB36">
        <v>96.56</v>
      </c>
      <c r="BC36">
        <v>190.81</v>
      </c>
      <c r="BD36">
        <v>36.69</v>
      </c>
      <c r="BE36">
        <v>49.73</v>
      </c>
      <c r="BF36">
        <v>0</v>
      </c>
      <c r="BG36">
        <v>0.97</v>
      </c>
      <c r="BH36">
        <v>0.41</v>
      </c>
      <c r="BI36">
        <v>0.52</v>
      </c>
      <c r="BJ36">
        <v>0.97</v>
      </c>
      <c r="BK36">
        <v>0.97</v>
      </c>
      <c r="BL36">
        <v>1.01</v>
      </c>
      <c r="BM36">
        <v>0.87</v>
      </c>
      <c r="BN36">
        <v>0.61</v>
      </c>
      <c r="BO36">
        <v>0.61</v>
      </c>
      <c r="BP36">
        <v>2.9</v>
      </c>
      <c r="BQ36">
        <v>0</v>
      </c>
      <c r="BR36">
        <v>0</v>
      </c>
      <c r="BS36">
        <v>24.14</v>
      </c>
      <c r="BT36">
        <v>170.91</v>
      </c>
      <c r="BU36">
        <v>22.77</v>
      </c>
      <c r="BV36">
        <v>0</v>
      </c>
      <c r="BW36">
        <v>96.56</v>
      </c>
      <c r="BX36">
        <v>0</v>
      </c>
      <c r="BY36">
        <v>99.92</v>
      </c>
      <c r="BZ36">
        <v>25.9</v>
      </c>
      <c r="CA36">
        <v>11.1</v>
      </c>
    </row>
    <row r="37" spans="1:79">
      <c r="A37" t="s">
        <v>331</v>
      </c>
      <c r="G37" t="s">
        <v>79</v>
      </c>
      <c r="H37" s="115">
        <v>814.28000000000009</v>
      </c>
      <c r="I37" s="88">
        <v>287.07000000000005</v>
      </c>
      <c r="J37" s="88">
        <v>393.23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96.56</v>
      </c>
      <c r="Z37">
        <v>28.5</v>
      </c>
      <c r="AA37">
        <v>4.0999999999999996</v>
      </c>
      <c r="AB37">
        <v>0.97</v>
      </c>
      <c r="AC37">
        <v>28.97</v>
      </c>
      <c r="AD37">
        <v>152.08000000000001</v>
      </c>
      <c r="AE37">
        <v>0</v>
      </c>
      <c r="AF37">
        <v>0</v>
      </c>
      <c r="AG37">
        <v>0</v>
      </c>
      <c r="AH37">
        <v>0</v>
      </c>
      <c r="AI37">
        <v>54.32</v>
      </c>
      <c r="AJ37">
        <v>0</v>
      </c>
      <c r="AK37">
        <v>0.72</v>
      </c>
      <c r="AL37">
        <v>49.73</v>
      </c>
      <c r="AM37">
        <v>24.86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21</v>
      </c>
      <c r="AT37">
        <v>0</v>
      </c>
      <c r="AU37">
        <v>14.48</v>
      </c>
      <c r="AV37">
        <v>27.47</v>
      </c>
      <c r="AW37">
        <v>22.82</v>
      </c>
      <c r="AX37">
        <v>25.9</v>
      </c>
      <c r="AY37">
        <v>21.79</v>
      </c>
      <c r="AZ37">
        <v>37.93</v>
      </c>
      <c r="BA37">
        <v>0</v>
      </c>
      <c r="BB37">
        <v>96.56</v>
      </c>
      <c r="BC37">
        <v>190.81</v>
      </c>
      <c r="BD37">
        <v>36.69</v>
      </c>
      <c r="BE37">
        <v>49.73</v>
      </c>
      <c r="BF37">
        <v>0</v>
      </c>
      <c r="BG37">
        <v>0.97</v>
      </c>
      <c r="BH37">
        <v>0.41</v>
      </c>
      <c r="BI37">
        <v>0.52</v>
      </c>
      <c r="BJ37">
        <v>0.97</v>
      </c>
      <c r="BK37">
        <v>0.97</v>
      </c>
      <c r="BL37">
        <v>1.01</v>
      </c>
      <c r="BM37">
        <v>0.87</v>
      </c>
      <c r="BN37">
        <v>0.61</v>
      </c>
      <c r="BO37">
        <v>0.61</v>
      </c>
      <c r="BP37">
        <v>2.9</v>
      </c>
      <c r="BQ37">
        <v>0</v>
      </c>
      <c r="BR37">
        <v>0</v>
      </c>
      <c r="BS37">
        <v>24.14</v>
      </c>
      <c r="BT37">
        <v>170.91</v>
      </c>
      <c r="BU37">
        <v>22.77</v>
      </c>
      <c r="BV37">
        <v>0</v>
      </c>
      <c r="BW37">
        <v>96.56</v>
      </c>
      <c r="BX37">
        <v>0</v>
      </c>
      <c r="BY37">
        <v>99.92</v>
      </c>
      <c r="BZ37">
        <v>28.7</v>
      </c>
      <c r="CA37">
        <v>12.3</v>
      </c>
    </row>
    <row r="38" spans="1:79">
      <c r="A38" t="s">
        <v>332</v>
      </c>
      <c r="G38" t="s">
        <v>80</v>
      </c>
      <c r="H38" s="115">
        <v>817.08</v>
      </c>
      <c r="I38" s="88">
        <v>288.27000000000004</v>
      </c>
      <c r="J38" s="88">
        <v>393.23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96.56</v>
      </c>
      <c r="Z38">
        <v>28.5</v>
      </c>
      <c r="AA38">
        <v>4.0999999999999996</v>
      </c>
      <c r="AB38">
        <v>0.97</v>
      </c>
      <c r="AC38">
        <v>28.97</v>
      </c>
      <c r="AD38">
        <v>152.08000000000001</v>
      </c>
      <c r="AE38">
        <v>0</v>
      </c>
      <c r="AF38">
        <v>0</v>
      </c>
      <c r="AG38">
        <v>0</v>
      </c>
      <c r="AH38">
        <v>0</v>
      </c>
      <c r="AI38">
        <v>54.32</v>
      </c>
      <c r="AJ38">
        <v>0</v>
      </c>
      <c r="AK38">
        <v>0.72</v>
      </c>
      <c r="AL38">
        <v>49.73</v>
      </c>
      <c r="AM38">
        <v>24.86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21</v>
      </c>
      <c r="AT38">
        <v>0</v>
      </c>
      <c r="AU38">
        <v>14.48</v>
      </c>
      <c r="AV38">
        <v>27.47</v>
      </c>
      <c r="AW38">
        <v>22.82</v>
      </c>
      <c r="AX38">
        <v>25.9</v>
      </c>
      <c r="AY38">
        <v>21.79</v>
      </c>
      <c r="AZ38">
        <v>37.93</v>
      </c>
      <c r="BA38">
        <v>0</v>
      </c>
      <c r="BB38">
        <v>96.56</v>
      </c>
      <c r="BC38">
        <v>190.81</v>
      </c>
      <c r="BD38">
        <v>36.69</v>
      </c>
      <c r="BE38">
        <v>49.73</v>
      </c>
      <c r="BF38">
        <v>0</v>
      </c>
      <c r="BG38">
        <v>0.97</v>
      </c>
      <c r="BH38">
        <v>0.41</v>
      </c>
      <c r="BI38">
        <v>0.52</v>
      </c>
      <c r="BJ38">
        <v>0.97</v>
      </c>
      <c r="BK38">
        <v>0.97</v>
      </c>
      <c r="BL38">
        <v>1.01</v>
      </c>
      <c r="BM38">
        <v>0.87</v>
      </c>
      <c r="BN38">
        <v>0.61</v>
      </c>
      <c r="BO38">
        <v>0.61</v>
      </c>
      <c r="BP38">
        <v>2.9</v>
      </c>
      <c r="BQ38">
        <v>0</v>
      </c>
      <c r="BR38">
        <v>0</v>
      </c>
      <c r="BS38">
        <v>24.14</v>
      </c>
      <c r="BT38">
        <v>170.91</v>
      </c>
      <c r="BU38">
        <v>22.77</v>
      </c>
      <c r="BV38">
        <v>0</v>
      </c>
      <c r="BW38">
        <v>96.56</v>
      </c>
      <c r="BX38">
        <v>0</v>
      </c>
      <c r="BY38">
        <v>99.92</v>
      </c>
      <c r="BZ38">
        <v>31.5</v>
      </c>
      <c r="CA38">
        <v>13.5</v>
      </c>
    </row>
    <row r="39" spans="1:79">
      <c r="A39" t="s">
        <v>333</v>
      </c>
      <c r="G39" t="s">
        <v>81</v>
      </c>
      <c r="H39" s="115">
        <v>821.53000000000009</v>
      </c>
      <c r="I39" s="88">
        <v>290.07000000000005</v>
      </c>
      <c r="J39" s="88">
        <v>393.23</v>
      </c>
      <c r="K39" s="88">
        <v>20.279999999999998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96.56</v>
      </c>
      <c r="Z39">
        <v>28.5</v>
      </c>
      <c r="AA39">
        <v>4.0999999999999996</v>
      </c>
      <c r="AB39">
        <v>0.97</v>
      </c>
      <c r="AC39">
        <v>28.97</v>
      </c>
      <c r="AD39">
        <v>152.08000000000001</v>
      </c>
      <c r="AE39">
        <v>0</v>
      </c>
      <c r="AF39">
        <v>0</v>
      </c>
      <c r="AG39">
        <v>0</v>
      </c>
      <c r="AH39">
        <v>0</v>
      </c>
      <c r="AI39">
        <v>54.32</v>
      </c>
      <c r="AJ39">
        <v>19.309999999999999</v>
      </c>
      <c r="AK39">
        <v>0.97</v>
      </c>
      <c r="AL39">
        <v>49.73</v>
      </c>
      <c r="AM39">
        <v>24.86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21</v>
      </c>
      <c r="AT39">
        <v>0</v>
      </c>
      <c r="AU39">
        <v>14.48</v>
      </c>
      <c r="AV39">
        <v>27.47</v>
      </c>
      <c r="AW39">
        <v>22.82</v>
      </c>
      <c r="AX39">
        <v>25.9</v>
      </c>
      <c r="AY39">
        <v>21.79</v>
      </c>
      <c r="AZ39">
        <v>37.93</v>
      </c>
      <c r="BA39">
        <v>0</v>
      </c>
      <c r="BB39">
        <v>96.56</v>
      </c>
      <c r="BC39">
        <v>190.81</v>
      </c>
      <c r="BD39">
        <v>36.69</v>
      </c>
      <c r="BE39">
        <v>49.73</v>
      </c>
      <c r="BF39">
        <v>0</v>
      </c>
      <c r="BG39">
        <v>0.97</v>
      </c>
      <c r="BH39">
        <v>0.41</v>
      </c>
      <c r="BI39">
        <v>0.52</v>
      </c>
      <c r="BJ39">
        <v>0.97</v>
      </c>
      <c r="BK39">
        <v>0.97</v>
      </c>
      <c r="BL39">
        <v>1.01</v>
      </c>
      <c r="BM39">
        <v>0.87</v>
      </c>
      <c r="BN39">
        <v>0.61</v>
      </c>
      <c r="BO39">
        <v>0.61</v>
      </c>
      <c r="BP39">
        <v>2.9</v>
      </c>
      <c r="BQ39">
        <v>0</v>
      </c>
      <c r="BR39">
        <v>0</v>
      </c>
      <c r="BS39">
        <v>24.14</v>
      </c>
      <c r="BT39">
        <v>170.91</v>
      </c>
      <c r="BU39">
        <v>22.77</v>
      </c>
      <c r="BV39">
        <v>0</v>
      </c>
      <c r="BW39">
        <v>96.56</v>
      </c>
      <c r="BX39">
        <v>0</v>
      </c>
      <c r="BY39">
        <v>99.92</v>
      </c>
      <c r="BZ39">
        <v>35.700000000000003</v>
      </c>
      <c r="CA39">
        <v>15.3</v>
      </c>
    </row>
    <row r="40" spans="1:79">
      <c r="A40" t="s">
        <v>354</v>
      </c>
      <c r="G40" t="s">
        <v>82</v>
      </c>
      <c r="H40" s="115">
        <v>827.83</v>
      </c>
      <c r="I40" s="88">
        <v>292.77000000000004</v>
      </c>
      <c r="J40" s="88">
        <v>393.23</v>
      </c>
      <c r="K40" s="88">
        <v>20.279999999999998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96.56</v>
      </c>
      <c r="Z40">
        <v>28.5</v>
      </c>
      <c r="AA40">
        <v>4.0999999999999996</v>
      </c>
      <c r="AB40">
        <v>0.97</v>
      </c>
      <c r="AC40">
        <v>28.97</v>
      </c>
      <c r="AD40">
        <v>152.08000000000001</v>
      </c>
      <c r="AE40">
        <v>0</v>
      </c>
      <c r="AF40">
        <v>0</v>
      </c>
      <c r="AG40">
        <v>0</v>
      </c>
      <c r="AH40">
        <v>0</v>
      </c>
      <c r="AI40">
        <v>54.32</v>
      </c>
      <c r="AJ40">
        <v>19.309999999999999</v>
      </c>
      <c r="AK40">
        <v>0.97</v>
      </c>
      <c r="AL40">
        <v>49.73</v>
      </c>
      <c r="AM40">
        <v>24.86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21</v>
      </c>
      <c r="AT40">
        <v>0</v>
      </c>
      <c r="AU40">
        <v>14.48</v>
      </c>
      <c r="AV40">
        <v>27.47</v>
      </c>
      <c r="AW40">
        <v>22.82</v>
      </c>
      <c r="AX40">
        <v>25.9</v>
      </c>
      <c r="AY40">
        <v>21.79</v>
      </c>
      <c r="AZ40">
        <v>37.93</v>
      </c>
      <c r="BA40">
        <v>0</v>
      </c>
      <c r="BB40">
        <v>96.56</v>
      </c>
      <c r="BC40">
        <v>190.81</v>
      </c>
      <c r="BD40">
        <v>36.69</v>
      </c>
      <c r="BE40">
        <v>49.73</v>
      </c>
      <c r="BF40">
        <v>0</v>
      </c>
      <c r="BG40">
        <v>0.97</v>
      </c>
      <c r="BH40">
        <v>0.41</v>
      </c>
      <c r="BI40">
        <v>0.52</v>
      </c>
      <c r="BJ40">
        <v>0.97</v>
      </c>
      <c r="BK40">
        <v>0.97</v>
      </c>
      <c r="BL40">
        <v>1.01</v>
      </c>
      <c r="BM40">
        <v>0.87</v>
      </c>
      <c r="BN40">
        <v>0.61</v>
      </c>
      <c r="BO40">
        <v>0.61</v>
      </c>
      <c r="BP40">
        <v>2.9</v>
      </c>
      <c r="BQ40">
        <v>0</v>
      </c>
      <c r="BR40">
        <v>0</v>
      </c>
      <c r="BS40">
        <v>24.14</v>
      </c>
      <c r="BT40">
        <v>170.91</v>
      </c>
      <c r="BU40">
        <v>22.77</v>
      </c>
      <c r="BV40">
        <v>0</v>
      </c>
      <c r="BW40">
        <v>96.56</v>
      </c>
      <c r="BX40">
        <v>0</v>
      </c>
      <c r="BY40">
        <v>99.92</v>
      </c>
      <c r="BZ40">
        <v>42</v>
      </c>
      <c r="CA40">
        <v>18</v>
      </c>
    </row>
    <row r="41" spans="1:79">
      <c r="A41" t="s">
        <v>355</v>
      </c>
      <c r="G41" t="s">
        <v>83</v>
      </c>
      <c r="H41" s="115">
        <v>834.13</v>
      </c>
      <c r="I41" s="88">
        <v>295.47000000000003</v>
      </c>
      <c r="J41" s="88">
        <v>393.23</v>
      </c>
      <c r="K41" s="88">
        <v>20.279999999999998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96.56</v>
      </c>
      <c r="Z41">
        <v>28.5</v>
      </c>
      <c r="AA41">
        <v>4.0999999999999996</v>
      </c>
      <c r="AB41">
        <v>0.97</v>
      </c>
      <c r="AC41">
        <v>28.97</v>
      </c>
      <c r="AD41">
        <v>152.08000000000001</v>
      </c>
      <c r="AE41">
        <v>0</v>
      </c>
      <c r="AF41">
        <v>0</v>
      </c>
      <c r="AG41">
        <v>0</v>
      </c>
      <c r="AH41">
        <v>0</v>
      </c>
      <c r="AI41">
        <v>54.32</v>
      </c>
      <c r="AJ41">
        <v>19.309999999999999</v>
      </c>
      <c r="AK41">
        <v>0.97</v>
      </c>
      <c r="AL41">
        <v>49.73</v>
      </c>
      <c r="AM41">
        <v>24.86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21</v>
      </c>
      <c r="AT41">
        <v>0</v>
      </c>
      <c r="AU41">
        <v>14.48</v>
      </c>
      <c r="AV41">
        <v>27.47</v>
      </c>
      <c r="AW41">
        <v>22.82</v>
      </c>
      <c r="AX41">
        <v>25.9</v>
      </c>
      <c r="AY41">
        <v>21.79</v>
      </c>
      <c r="AZ41">
        <v>37.93</v>
      </c>
      <c r="BA41">
        <v>0</v>
      </c>
      <c r="BB41">
        <v>96.56</v>
      </c>
      <c r="BC41">
        <v>190.81</v>
      </c>
      <c r="BD41">
        <v>36.69</v>
      </c>
      <c r="BE41">
        <v>49.73</v>
      </c>
      <c r="BF41">
        <v>0</v>
      </c>
      <c r="BG41">
        <v>0.97</v>
      </c>
      <c r="BH41">
        <v>0.41</v>
      </c>
      <c r="BI41">
        <v>0.52</v>
      </c>
      <c r="BJ41">
        <v>0.97</v>
      </c>
      <c r="BK41">
        <v>0.97</v>
      </c>
      <c r="BL41">
        <v>1.01</v>
      </c>
      <c r="BM41">
        <v>0.87</v>
      </c>
      <c r="BN41">
        <v>0.61</v>
      </c>
      <c r="BO41">
        <v>0.61</v>
      </c>
      <c r="BP41">
        <v>2.9</v>
      </c>
      <c r="BQ41">
        <v>0</v>
      </c>
      <c r="BR41">
        <v>0</v>
      </c>
      <c r="BS41">
        <v>24.14</v>
      </c>
      <c r="BT41">
        <v>170.91</v>
      </c>
      <c r="BU41">
        <v>22.77</v>
      </c>
      <c r="BV41">
        <v>0</v>
      </c>
      <c r="BW41">
        <v>96.56</v>
      </c>
      <c r="BX41">
        <v>0</v>
      </c>
      <c r="BY41">
        <v>99.92</v>
      </c>
      <c r="BZ41">
        <v>48.3</v>
      </c>
      <c r="CA41">
        <v>20.7</v>
      </c>
    </row>
    <row r="42" spans="1:79">
      <c r="A42" t="s">
        <v>356</v>
      </c>
      <c r="G42" t="s">
        <v>84</v>
      </c>
      <c r="H42" s="115">
        <v>838.33</v>
      </c>
      <c r="I42" s="88">
        <v>297.27000000000004</v>
      </c>
      <c r="J42" s="88">
        <v>393.23</v>
      </c>
      <c r="K42" s="88">
        <v>20.279999999999998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96.56</v>
      </c>
      <c r="Z42">
        <v>28.5</v>
      </c>
      <c r="AA42">
        <v>4.0999999999999996</v>
      </c>
      <c r="AB42">
        <v>0.97</v>
      </c>
      <c r="AC42">
        <v>28.97</v>
      </c>
      <c r="AD42">
        <v>152.08000000000001</v>
      </c>
      <c r="AE42">
        <v>0</v>
      </c>
      <c r="AF42">
        <v>0</v>
      </c>
      <c r="AG42">
        <v>0</v>
      </c>
      <c r="AH42">
        <v>0</v>
      </c>
      <c r="AI42">
        <v>54.32</v>
      </c>
      <c r="AJ42">
        <v>19.309999999999999</v>
      </c>
      <c r="AK42">
        <v>0.97</v>
      </c>
      <c r="AL42">
        <v>49.73</v>
      </c>
      <c r="AM42">
        <v>24.86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21</v>
      </c>
      <c r="AT42">
        <v>0</v>
      </c>
      <c r="AU42">
        <v>14.48</v>
      </c>
      <c r="AV42">
        <v>27.47</v>
      </c>
      <c r="AW42">
        <v>22.82</v>
      </c>
      <c r="AX42">
        <v>25.9</v>
      </c>
      <c r="AY42">
        <v>21.79</v>
      </c>
      <c r="AZ42">
        <v>37.93</v>
      </c>
      <c r="BA42">
        <v>0</v>
      </c>
      <c r="BB42">
        <v>96.56</v>
      </c>
      <c r="BC42">
        <v>190.81</v>
      </c>
      <c r="BD42">
        <v>36.69</v>
      </c>
      <c r="BE42">
        <v>49.73</v>
      </c>
      <c r="BF42">
        <v>0</v>
      </c>
      <c r="BG42">
        <v>0.97</v>
      </c>
      <c r="BH42">
        <v>0.41</v>
      </c>
      <c r="BI42">
        <v>0.52</v>
      </c>
      <c r="BJ42">
        <v>0.97</v>
      </c>
      <c r="BK42">
        <v>0.97</v>
      </c>
      <c r="BL42">
        <v>1.01</v>
      </c>
      <c r="BM42">
        <v>0.87</v>
      </c>
      <c r="BN42">
        <v>0.61</v>
      </c>
      <c r="BO42">
        <v>0.61</v>
      </c>
      <c r="BP42">
        <v>2.9</v>
      </c>
      <c r="BQ42">
        <v>0</v>
      </c>
      <c r="BR42">
        <v>0</v>
      </c>
      <c r="BS42">
        <v>24.14</v>
      </c>
      <c r="BT42">
        <v>170.91</v>
      </c>
      <c r="BU42">
        <v>22.77</v>
      </c>
      <c r="BV42">
        <v>0</v>
      </c>
      <c r="BW42">
        <v>96.56</v>
      </c>
      <c r="BX42">
        <v>0</v>
      </c>
      <c r="BY42">
        <v>99.92</v>
      </c>
      <c r="BZ42">
        <v>52.5</v>
      </c>
      <c r="CA42">
        <v>22.5</v>
      </c>
    </row>
    <row r="43" spans="1:79">
      <c r="A43" t="s">
        <v>362</v>
      </c>
      <c r="G43" t="s">
        <v>85</v>
      </c>
      <c r="H43" s="115">
        <v>837.7</v>
      </c>
      <c r="I43" s="88">
        <v>297.87000000000006</v>
      </c>
      <c r="J43" s="88">
        <v>393.23</v>
      </c>
      <c r="K43" s="88">
        <v>20.279999999999998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96.56</v>
      </c>
      <c r="Z43">
        <v>28.5</v>
      </c>
      <c r="AA43">
        <v>2.0699999999999998</v>
      </c>
      <c r="AB43">
        <v>0.97</v>
      </c>
      <c r="AC43">
        <v>28.97</v>
      </c>
      <c r="AD43">
        <v>152.08000000000001</v>
      </c>
      <c r="AE43">
        <v>0</v>
      </c>
      <c r="AF43">
        <v>0</v>
      </c>
      <c r="AG43">
        <v>0</v>
      </c>
      <c r="AH43">
        <v>0</v>
      </c>
      <c r="AI43">
        <v>54.32</v>
      </c>
      <c r="AJ43">
        <v>19.309999999999999</v>
      </c>
      <c r="AK43">
        <v>0.97</v>
      </c>
      <c r="AL43">
        <v>49.73</v>
      </c>
      <c r="AM43">
        <v>24.86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21</v>
      </c>
      <c r="AT43">
        <v>0</v>
      </c>
      <c r="AU43">
        <v>14.48</v>
      </c>
      <c r="AV43">
        <v>27.47</v>
      </c>
      <c r="AW43">
        <v>22.82</v>
      </c>
      <c r="AX43">
        <v>25.9</v>
      </c>
      <c r="AY43">
        <v>21.79</v>
      </c>
      <c r="AZ43">
        <v>37.93</v>
      </c>
      <c r="BA43">
        <v>0</v>
      </c>
      <c r="BB43">
        <v>96.56</v>
      </c>
      <c r="BC43">
        <v>190.81</v>
      </c>
      <c r="BD43">
        <v>36.69</v>
      </c>
      <c r="BE43">
        <v>49.73</v>
      </c>
      <c r="BF43">
        <v>0</v>
      </c>
      <c r="BG43">
        <v>0.97</v>
      </c>
      <c r="BH43">
        <v>0.41</v>
      </c>
      <c r="BI43">
        <v>0.52</v>
      </c>
      <c r="BJ43">
        <v>0.97</v>
      </c>
      <c r="BK43">
        <v>0.97</v>
      </c>
      <c r="BL43">
        <v>1.01</v>
      </c>
      <c r="BM43">
        <v>0.87</v>
      </c>
      <c r="BN43">
        <v>0.61</v>
      </c>
      <c r="BO43">
        <v>0.61</v>
      </c>
      <c r="BP43">
        <v>2.9</v>
      </c>
      <c r="BQ43">
        <v>0</v>
      </c>
      <c r="BR43">
        <v>0</v>
      </c>
      <c r="BS43">
        <v>24.14</v>
      </c>
      <c r="BT43">
        <v>170.91</v>
      </c>
      <c r="BU43">
        <v>22.77</v>
      </c>
      <c r="BV43">
        <v>0</v>
      </c>
      <c r="BW43">
        <v>96.56</v>
      </c>
      <c r="BX43">
        <v>0</v>
      </c>
      <c r="BY43">
        <v>99.92</v>
      </c>
      <c r="BZ43">
        <v>53.9</v>
      </c>
      <c r="CA43">
        <v>23.1</v>
      </c>
    </row>
    <row r="44" spans="1:79">
      <c r="A44" t="s">
        <v>366</v>
      </c>
      <c r="G44" t="s">
        <v>86</v>
      </c>
      <c r="H44" s="115">
        <v>839.80000000000007</v>
      </c>
      <c r="I44" s="88">
        <v>298.77000000000004</v>
      </c>
      <c r="J44" s="88">
        <v>393.23</v>
      </c>
      <c r="K44" s="88">
        <v>20.279999999999998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96.56</v>
      </c>
      <c r="Z44">
        <v>28.5</v>
      </c>
      <c r="AA44">
        <v>2.0699999999999998</v>
      </c>
      <c r="AB44">
        <v>0.97</v>
      </c>
      <c r="AC44">
        <v>28.97</v>
      </c>
      <c r="AD44">
        <v>152.08000000000001</v>
      </c>
      <c r="AE44">
        <v>0</v>
      </c>
      <c r="AF44">
        <v>0</v>
      </c>
      <c r="AG44">
        <v>0</v>
      </c>
      <c r="AH44">
        <v>0</v>
      </c>
      <c r="AI44">
        <v>54.32</v>
      </c>
      <c r="AJ44">
        <v>19.309999999999999</v>
      </c>
      <c r="AK44">
        <v>0.97</v>
      </c>
      <c r="AL44">
        <v>49.73</v>
      </c>
      <c r="AM44">
        <v>24.86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21</v>
      </c>
      <c r="AT44">
        <v>0</v>
      </c>
      <c r="AU44">
        <v>14.48</v>
      </c>
      <c r="AV44">
        <v>27.47</v>
      </c>
      <c r="AW44">
        <v>22.82</v>
      </c>
      <c r="AX44">
        <v>25.9</v>
      </c>
      <c r="AY44">
        <v>21.79</v>
      </c>
      <c r="AZ44">
        <v>37.93</v>
      </c>
      <c r="BA44">
        <v>0</v>
      </c>
      <c r="BB44">
        <v>96.56</v>
      </c>
      <c r="BC44">
        <v>190.81</v>
      </c>
      <c r="BD44">
        <v>36.69</v>
      </c>
      <c r="BE44">
        <v>49.73</v>
      </c>
      <c r="BF44">
        <v>0</v>
      </c>
      <c r="BG44">
        <v>0.97</v>
      </c>
      <c r="BH44">
        <v>0.41</v>
      </c>
      <c r="BI44">
        <v>0.52</v>
      </c>
      <c r="BJ44">
        <v>0.97</v>
      </c>
      <c r="BK44">
        <v>0.97</v>
      </c>
      <c r="BL44">
        <v>1.01</v>
      </c>
      <c r="BM44">
        <v>0.87</v>
      </c>
      <c r="BN44">
        <v>0.61</v>
      </c>
      <c r="BO44">
        <v>0.61</v>
      </c>
      <c r="BP44">
        <v>2.9</v>
      </c>
      <c r="BQ44">
        <v>0</v>
      </c>
      <c r="BR44">
        <v>0</v>
      </c>
      <c r="BS44">
        <v>24.14</v>
      </c>
      <c r="BT44">
        <v>170.91</v>
      </c>
      <c r="BU44">
        <v>22.77</v>
      </c>
      <c r="BV44">
        <v>0</v>
      </c>
      <c r="BW44">
        <v>96.56</v>
      </c>
      <c r="BX44">
        <v>0</v>
      </c>
      <c r="BY44">
        <v>99.92</v>
      </c>
      <c r="BZ44">
        <v>56</v>
      </c>
      <c r="CA44">
        <v>24</v>
      </c>
    </row>
    <row r="45" spans="1:79">
      <c r="A45" t="s">
        <v>389</v>
      </c>
      <c r="G45" t="s">
        <v>87</v>
      </c>
      <c r="H45" s="115">
        <v>844.00000000000011</v>
      </c>
      <c r="I45" s="88">
        <v>300.57000000000005</v>
      </c>
      <c r="J45" s="88">
        <v>393.23</v>
      </c>
      <c r="K45" s="88">
        <v>20.279999999999998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96.56</v>
      </c>
      <c r="Z45">
        <v>28.5</v>
      </c>
      <c r="AA45">
        <v>2.0699999999999998</v>
      </c>
      <c r="AB45">
        <v>0.97</v>
      </c>
      <c r="AC45">
        <v>28.97</v>
      </c>
      <c r="AD45">
        <v>152.08000000000001</v>
      </c>
      <c r="AE45">
        <v>0</v>
      </c>
      <c r="AF45">
        <v>0</v>
      </c>
      <c r="AG45">
        <v>0</v>
      </c>
      <c r="AH45">
        <v>0</v>
      </c>
      <c r="AI45">
        <v>54.32</v>
      </c>
      <c r="AJ45">
        <v>19.309999999999999</v>
      </c>
      <c r="AK45">
        <v>0.97</v>
      </c>
      <c r="AL45">
        <v>49.73</v>
      </c>
      <c r="AM45">
        <v>24.86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21</v>
      </c>
      <c r="AT45">
        <v>0</v>
      </c>
      <c r="AU45">
        <v>14.48</v>
      </c>
      <c r="AV45">
        <v>27.47</v>
      </c>
      <c r="AW45">
        <v>22.82</v>
      </c>
      <c r="AX45">
        <v>25.9</v>
      </c>
      <c r="AY45">
        <v>21.79</v>
      </c>
      <c r="AZ45">
        <v>37.93</v>
      </c>
      <c r="BA45">
        <v>0</v>
      </c>
      <c r="BB45">
        <v>96.56</v>
      </c>
      <c r="BC45">
        <v>190.81</v>
      </c>
      <c r="BD45">
        <v>36.69</v>
      </c>
      <c r="BE45">
        <v>49.73</v>
      </c>
      <c r="BF45">
        <v>0</v>
      </c>
      <c r="BG45">
        <v>0.97</v>
      </c>
      <c r="BH45">
        <v>0.41</v>
      </c>
      <c r="BI45">
        <v>0.52</v>
      </c>
      <c r="BJ45">
        <v>0.97</v>
      </c>
      <c r="BK45">
        <v>0.97</v>
      </c>
      <c r="BL45">
        <v>1.01</v>
      </c>
      <c r="BM45">
        <v>0.87</v>
      </c>
      <c r="BN45">
        <v>0.61</v>
      </c>
      <c r="BO45">
        <v>0.61</v>
      </c>
      <c r="BP45">
        <v>2.9</v>
      </c>
      <c r="BQ45">
        <v>0</v>
      </c>
      <c r="BR45">
        <v>0</v>
      </c>
      <c r="BS45">
        <v>24.14</v>
      </c>
      <c r="BT45">
        <v>170.91</v>
      </c>
      <c r="BU45">
        <v>22.77</v>
      </c>
      <c r="BV45">
        <v>0</v>
      </c>
      <c r="BW45">
        <v>96.56</v>
      </c>
      <c r="BX45">
        <v>0</v>
      </c>
      <c r="BY45">
        <v>99.92</v>
      </c>
      <c r="BZ45">
        <v>60.2</v>
      </c>
      <c r="CA45">
        <v>25.8</v>
      </c>
    </row>
    <row r="46" spans="1:79">
      <c r="A46" t="s">
        <v>390</v>
      </c>
      <c r="G46" t="s">
        <v>88</v>
      </c>
      <c r="H46" s="115">
        <v>844.00000000000011</v>
      </c>
      <c r="I46" s="88">
        <v>300.57000000000005</v>
      </c>
      <c r="J46" s="88">
        <v>393.23</v>
      </c>
      <c r="K46" s="88">
        <v>20.279999999999998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96.56</v>
      </c>
      <c r="Z46">
        <v>28.5</v>
      </c>
      <c r="AA46">
        <v>2.0699999999999998</v>
      </c>
      <c r="AB46">
        <v>0.97</v>
      </c>
      <c r="AC46">
        <v>28.97</v>
      </c>
      <c r="AD46">
        <v>152.08000000000001</v>
      </c>
      <c r="AE46">
        <v>0</v>
      </c>
      <c r="AF46">
        <v>0</v>
      </c>
      <c r="AG46">
        <v>0</v>
      </c>
      <c r="AH46">
        <v>0</v>
      </c>
      <c r="AI46">
        <v>54.32</v>
      </c>
      <c r="AJ46">
        <v>19.309999999999999</v>
      </c>
      <c r="AK46">
        <v>0.97</v>
      </c>
      <c r="AL46">
        <v>49.73</v>
      </c>
      <c r="AM46">
        <v>24.86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21</v>
      </c>
      <c r="AT46">
        <v>0</v>
      </c>
      <c r="AU46">
        <v>14.48</v>
      </c>
      <c r="AV46">
        <v>27.47</v>
      </c>
      <c r="AW46">
        <v>22.82</v>
      </c>
      <c r="AX46">
        <v>25.9</v>
      </c>
      <c r="AY46">
        <v>21.79</v>
      </c>
      <c r="AZ46">
        <v>37.93</v>
      </c>
      <c r="BA46">
        <v>0</v>
      </c>
      <c r="BB46">
        <v>96.56</v>
      </c>
      <c r="BC46">
        <v>190.81</v>
      </c>
      <c r="BD46">
        <v>36.69</v>
      </c>
      <c r="BE46">
        <v>49.73</v>
      </c>
      <c r="BF46">
        <v>0</v>
      </c>
      <c r="BG46">
        <v>0.97</v>
      </c>
      <c r="BH46">
        <v>0.41</v>
      </c>
      <c r="BI46">
        <v>0.52</v>
      </c>
      <c r="BJ46">
        <v>0.97</v>
      </c>
      <c r="BK46">
        <v>0.97</v>
      </c>
      <c r="BL46">
        <v>1.01</v>
      </c>
      <c r="BM46">
        <v>0.87</v>
      </c>
      <c r="BN46">
        <v>0.61</v>
      </c>
      <c r="BO46">
        <v>0.61</v>
      </c>
      <c r="BP46">
        <v>2.9</v>
      </c>
      <c r="BQ46">
        <v>0</v>
      </c>
      <c r="BR46">
        <v>0</v>
      </c>
      <c r="BS46">
        <v>24.14</v>
      </c>
      <c r="BT46">
        <v>170.91</v>
      </c>
      <c r="BU46">
        <v>22.77</v>
      </c>
      <c r="BV46">
        <v>0</v>
      </c>
      <c r="BW46">
        <v>96.56</v>
      </c>
      <c r="BX46">
        <v>0</v>
      </c>
      <c r="BY46">
        <v>99.92</v>
      </c>
      <c r="BZ46">
        <v>60.2</v>
      </c>
      <c r="CA46">
        <v>25.8</v>
      </c>
    </row>
    <row r="47" spans="1:79">
      <c r="A47" t="s">
        <v>394</v>
      </c>
      <c r="G47" t="s">
        <v>89</v>
      </c>
      <c r="H47" s="115">
        <v>844.00000000000011</v>
      </c>
      <c r="I47" s="88">
        <v>300.57000000000005</v>
      </c>
      <c r="J47" s="88">
        <v>393.23</v>
      </c>
      <c r="K47" s="88">
        <v>20.279999999999998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96.56</v>
      </c>
      <c r="Z47">
        <v>28.5</v>
      </c>
      <c r="AA47">
        <v>2.0699999999999998</v>
      </c>
      <c r="AB47">
        <v>0.97</v>
      </c>
      <c r="AC47">
        <v>28.97</v>
      </c>
      <c r="AD47">
        <v>152.08000000000001</v>
      </c>
      <c r="AE47">
        <v>0</v>
      </c>
      <c r="AF47">
        <v>0</v>
      </c>
      <c r="AG47">
        <v>0</v>
      </c>
      <c r="AH47">
        <v>0</v>
      </c>
      <c r="AI47">
        <v>54.32</v>
      </c>
      <c r="AJ47">
        <v>19.309999999999999</v>
      </c>
      <c r="AK47">
        <v>0.97</v>
      </c>
      <c r="AL47">
        <v>49.73</v>
      </c>
      <c r="AM47">
        <v>24.86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21</v>
      </c>
      <c r="AT47">
        <v>0</v>
      </c>
      <c r="AU47">
        <v>14.48</v>
      </c>
      <c r="AV47">
        <v>27.47</v>
      </c>
      <c r="AW47">
        <v>22.82</v>
      </c>
      <c r="AX47">
        <v>25.9</v>
      </c>
      <c r="AY47">
        <v>21.79</v>
      </c>
      <c r="AZ47">
        <v>37.93</v>
      </c>
      <c r="BA47">
        <v>0</v>
      </c>
      <c r="BB47">
        <v>96.56</v>
      </c>
      <c r="BC47">
        <v>190.81</v>
      </c>
      <c r="BD47">
        <v>36.69</v>
      </c>
      <c r="BE47">
        <v>49.73</v>
      </c>
      <c r="BF47">
        <v>0</v>
      </c>
      <c r="BG47">
        <v>0.97</v>
      </c>
      <c r="BH47">
        <v>0.41</v>
      </c>
      <c r="BI47">
        <v>0.52</v>
      </c>
      <c r="BJ47">
        <v>0.97</v>
      </c>
      <c r="BK47">
        <v>0.97</v>
      </c>
      <c r="BL47">
        <v>1.01</v>
      </c>
      <c r="BM47">
        <v>0.87</v>
      </c>
      <c r="BN47">
        <v>0.61</v>
      </c>
      <c r="BO47">
        <v>0.61</v>
      </c>
      <c r="BP47">
        <v>2.9</v>
      </c>
      <c r="BQ47">
        <v>0</v>
      </c>
      <c r="BR47">
        <v>0</v>
      </c>
      <c r="BS47">
        <v>24.14</v>
      </c>
      <c r="BT47">
        <v>170.91</v>
      </c>
      <c r="BU47">
        <v>22.77</v>
      </c>
      <c r="BV47">
        <v>0</v>
      </c>
      <c r="BW47">
        <v>96.56</v>
      </c>
      <c r="BX47">
        <v>0</v>
      </c>
      <c r="BY47">
        <v>99.92</v>
      </c>
      <c r="BZ47">
        <v>60.2</v>
      </c>
      <c r="CA47">
        <v>25.8</v>
      </c>
    </row>
    <row r="48" spans="1:79">
      <c r="A48" t="s">
        <v>398</v>
      </c>
      <c r="G48" t="s">
        <v>90</v>
      </c>
      <c r="H48" s="115">
        <v>844.00000000000011</v>
      </c>
      <c r="I48" s="88">
        <v>300.57000000000005</v>
      </c>
      <c r="J48" s="88">
        <v>393.23</v>
      </c>
      <c r="K48" s="88">
        <v>20.279999999999998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96.56</v>
      </c>
      <c r="Z48">
        <v>28.5</v>
      </c>
      <c r="AA48">
        <v>2.0699999999999998</v>
      </c>
      <c r="AB48">
        <v>0.97</v>
      </c>
      <c r="AC48">
        <v>28.97</v>
      </c>
      <c r="AD48">
        <v>152.08000000000001</v>
      </c>
      <c r="AE48">
        <v>0</v>
      </c>
      <c r="AF48">
        <v>0</v>
      </c>
      <c r="AG48">
        <v>0</v>
      </c>
      <c r="AH48">
        <v>0</v>
      </c>
      <c r="AI48">
        <v>54.32</v>
      </c>
      <c r="AJ48">
        <v>19.309999999999999</v>
      </c>
      <c r="AK48">
        <v>0.97</v>
      </c>
      <c r="AL48">
        <v>49.73</v>
      </c>
      <c r="AM48">
        <v>24.86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21</v>
      </c>
      <c r="AT48">
        <v>0</v>
      </c>
      <c r="AU48">
        <v>14.48</v>
      </c>
      <c r="AV48">
        <v>27.47</v>
      </c>
      <c r="AW48">
        <v>22.82</v>
      </c>
      <c r="AX48">
        <v>25.9</v>
      </c>
      <c r="AY48">
        <v>21.79</v>
      </c>
      <c r="AZ48">
        <v>37.93</v>
      </c>
      <c r="BA48">
        <v>0</v>
      </c>
      <c r="BB48">
        <v>96.56</v>
      </c>
      <c r="BC48">
        <v>190.81</v>
      </c>
      <c r="BD48">
        <v>36.69</v>
      </c>
      <c r="BE48">
        <v>49.73</v>
      </c>
      <c r="BF48">
        <v>0</v>
      </c>
      <c r="BG48">
        <v>0.97</v>
      </c>
      <c r="BH48">
        <v>0.41</v>
      </c>
      <c r="BI48">
        <v>0.52</v>
      </c>
      <c r="BJ48">
        <v>0.97</v>
      </c>
      <c r="BK48">
        <v>0.97</v>
      </c>
      <c r="BL48">
        <v>1.01</v>
      </c>
      <c r="BM48">
        <v>0.87</v>
      </c>
      <c r="BN48">
        <v>0.61</v>
      </c>
      <c r="BO48">
        <v>0.61</v>
      </c>
      <c r="BP48">
        <v>2.9</v>
      </c>
      <c r="BQ48">
        <v>0</v>
      </c>
      <c r="BR48">
        <v>0</v>
      </c>
      <c r="BS48">
        <v>24.14</v>
      </c>
      <c r="BT48">
        <v>170.91</v>
      </c>
      <c r="BU48">
        <v>22.77</v>
      </c>
      <c r="BV48">
        <v>0</v>
      </c>
      <c r="BW48">
        <v>96.56</v>
      </c>
      <c r="BX48">
        <v>0</v>
      </c>
      <c r="BY48">
        <v>99.92</v>
      </c>
      <c r="BZ48">
        <v>60.2</v>
      </c>
      <c r="CA48">
        <v>25.8</v>
      </c>
    </row>
    <row r="49" spans="1:79">
      <c r="A49" t="s">
        <v>399</v>
      </c>
      <c r="G49" t="s">
        <v>91</v>
      </c>
      <c r="H49" s="115">
        <v>844.00000000000011</v>
      </c>
      <c r="I49" s="88">
        <v>300.57000000000005</v>
      </c>
      <c r="J49" s="88">
        <v>393.23</v>
      </c>
      <c r="K49" s="88">
        <v>20.279999999999998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96.56</v>
      </c>
      <c r="Z49">
        <v>28.5</v>
      </c>
      <c r="AA49">
        <v>2.0699999999999998</v>
      </c>
      <c r="AB49">
        <v>0.97</v>
      </c>
      <c r="AC49">
        <v>28.97</v>
      </c>
      <c r="AD49">
        <v>152.08000000000001</v>
      </c>
      <c r="AE49">
        <v>0</v>
      </c>
      <c r="AF49">
        <v>0</v>
      </c>
      <c r="AG49">
        <v>0</v>
      </c>
      <c r="AH49">
        <v>0</v>
      </c>
      <c r="AI49">
        <v>54.32</v>
      </c>
      <c r="AJ49">
        <v>19.309999999999999</v>
      </c>
      <c r="AK49">
        <v>0.97</v>
      </c>
      <c r="AL49">
        <v>49.73</v>
      </c>
      <c r="AM49">
        <v>24.86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21</v>
      </c>
      <c r="AT49">
        <v>0</v>
      </c>
      <c r="AU49">
        <v>14.48</v>
      </c>
      <c r="AV49">
        <v>27.47</v>
      </c>
      <c r="AW49">
        <v>22.82</v>
      </c>
      <c r="AX49">
        <v>25.9</v>
      </c>
      <c r="AY49">
        <v>21.79</v>
      </c>
      <c r="AZ49">
        <v>37.93</v>
      </c>
      <c r="BA49">
        <v>0</v>
      </c>
      <c r="BB49">
        <v>96.56</v>
      </c>
      <c r="BC49">
        <v>190.81</v>
      </c>
      <c r="BD49">
        <v>36.69</v>
      </c>
      <c r="BE49">
        <v>49.73</v>
      </c>
      <c r="BF49">
        <v>0</v>
      </c>
      <c r="BG49">
        <v>0.97</v>
      </c>
      <c r="BH49">
        <v>0.41</v>
      </c>
      <c r="BI49">
        <v>0.52</v>
      </c>
      <c r="BJ49">
        <v>0.97</v>
      </c>
      <c r="BK49">
        <v>0.97</v>
      </c>
      <c r="BL49">
        <v>1.01</v>
      </c>
      <c r="BM49">
        <v>0.87</v>
      </c>
      <c r="BN49">
        <v>0.61</v>
      </c>
      <c r="BO49">
        <v>0.61</v>
      </c>
      <c r="BP49">
        <v>2.9</v>
      </c>
      <c r="BQ49">
        <v>0</v>
      </c>
      <c r="BR49">
        <v>0</v>
      </c>
      <c r="BS49">
        <v>24.14</v>
      </c>
      <c r="BT49">
        <v>170.91</v>
      </c>
      <c r="BU49">
        <v>22.77</v>
      </c>
      <c r="BV49">
        <v>0</v>
      </c>
      <c r="BW49">
        <v>96.56</v>
      </c>
      <c r="BX49">
        <v>0</v>
      </c>
      <c r="BY49">
        <v>99.92</v>
      </c>
      <c r="BZ49">
        <v>60.2</v>
      </c>
      <c r="CA49">
        <v>25.8</v>
      </c>
    </row>
    <row r="50" spans="1:79">
      <c r="A50" t="s">
        <v>400</v>
      </c>
      <c r="G50" t="s">
        <v>92</v>
      </c>
      <c r="H50" s="115">
        <v>844.00000000000011</v>
      </c>
      <c r="I50" s="88">
        <v>300.57000000000005</v>
      </c>
      <c r="J50" s="88">
        <v>393.23</v>
      </c>
      <c r="K50" s="88">
        <v>20.279999999999998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96.56</v>
      </c>
      <c r="Z50">
        <v>28.5</v>
      </c>
      <c r="AA50">
        <v>2.0699999999999998</v>
      </c>
      <c r="AB50">
        <v>0.97</v>
      </c>
      <c r="AC50">
        <v>28.97</v>
      </c>
      <c r="AD50">
        <v>152.08000000000001</v>
      </c>
      <c r="AE50">
        <v>0</v>
      </c>
      <c r="AF50">
        <v>0</v>
      </c>
      <c r="AG50">
        <v>0</v>
      </c>
      <c r="AH50">
        <v>0</v>
      </c>
      <c r="AI50">
        <v>54.32</v>
      </c>
      <c r="AJ50">
        <v>19.309999999999999</v>
      </c>
      <c r="AK50">
        <v>0.97</v>
      </c>
      <c r="AL50">
        <v>49.73</v>
      </c>
      <c r="AM50">
        <v>24.86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21</v>
      </c>
      <c r="AT50">
        <v>0</v>
      </c>
      <c r="AU50">
        <v>14.48</v>
      </c>
      <c r="AV50">
        <v>27.47</v>
      </c>
      <c r="AW50">
        <v>22.82</v>
      </c>
      <c r="AX50">
        <v>25.9</v>
      </c>
      <c r="AY50">
        <v>21.79</v>
      </c>
      <c r="AZ50">
        <v>37.93</v>
      </c>
      <c r="BA50">
        <v>0</v>
      </c>
      <c r="BB50">
        <v>96.56</v>
      </c>
      <c r="BC50">
        <v>190.81</v>
      </c>
      <c r="BD50">
        <v>36.69</v>
      </c>
      <c r="BE50">
        <v>49.73</v>
      </c>
      <c r="BF50">
        <v>0</v>
      </c>
      <c r="BG50">
        <v>0.97</v>
      </c>
      <c r="BH50">
        <v>0.41</v>
      </c>
      <c r="BI50">
        <v>0.52</v>
      </c>
      <c r="BJ50">
        <v>0.97</v>
      </c>
      <c r="BK50">
        <v>0.97</v>
      </c>
      <c r="BL50">
        <v>1.01</v>
      </c>
      <c r="BM50">
        <v>0.87</v>
      </c>
      <c r="BN50">
        <v>0.61</v>
      </c>
      <c r="BO50">
        <v>0.61</v>
      </c>
      <c r="BP50">
        <v>2.9</v>
      </c>
      <c r="BQ50">
        <v>0</v>
      </c>
      <c r="BR50">
        <v>0</v>
      </c>
      <c r="BS50">
        <v>24.14</v>
      </c>
      <c r="BT50">
        <v>170.91</v>
      </c>
      <c r="BU50">
        <v>22.77</v>
      </c>
      <c r="BV50">
        <v>0</v>
      </c>
      <c r="BW50">
        <v>96.56</v>
      </c>
      <c r="BX50">
        <v>0</v>
      </c>
      <c r="BY50">
        <v>99.92</v>
      </c>
      <c r="BZ50">
        <v>60.2</v>
      </c>
      <c r="CA50">
        <v>25.8</v>
      </c>
    </row>
    <row r="51" spans="1:79">
      <c r="A51" t="s">
        <v>402</v>
      </c>
      <c r="G51" t="s">
        <v>93</v>
      </c>
      <c r="H51" s="115">
        <v>844.00000000000011</v>
      </c>
      <c r="I51" s="88">
        <v>300.57000000000005</v>
      </c>
      <c r="J51" s="88">
        <v>393.23</v>
      </c>
      <c r="K51" s="88">
        <v>20.279999999999998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96.56</v>
      </c>
      <c r="Z51">
        <v>28.5</v>
      </c>
      <c r="AA51">
        <v>2.0699999999999998</v>
      </c>
      <c r="AB51">
        <v>0.97</v>
      </c>
      <c r="AC51">
        <v>28.97</v>
      </c>
      <c r="AD51">
        <v>152.08000000000001</v>
      </c>
      <c r="AE51">
        <v>0</v>
      </c>
      <c r="AF51">
        <v>0</v>
      </c>
      <c r="AG51">
        <v>0</v>
      </c>
      <c r="AH51">
        <v>0</v>
      </c>
      <c r="AI51">
        <v>54.32</v>
      </c>
      <c r="AJ51">
        <v>19.309999999999999</v>
      </c>
      <c r="AK51">
        <v>0.97</v>
      </c>
      <c r="AL51">
        <v>49.73</v>
      </c>
      <c r="AM51">
        <v>24.86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21</v>
      </c>
      <c r="AT51">
        <v>0</v>
      </c>
      <c r="AU51">
        <v>14.48</v>
      </c>
      <c r="AV51">
        <v>27.47</v>
      </c>
      <c r="AW51">
        <v>22.82</v>
      </c>
      <c r="AX51">
        <v>25.9</v>
      </c>
      <c r="AY51">
        <v>21.79</v>
      </c>
      <c r="AZ51">
        <v>37.93</v>
      </c>
      <c r="BA51">
        <v>0</v>
      </c>
      <c r="BB51">
        <v>96.56</v>
      </c>
      <c r="BC51">
        <v>190.81</v>
      </c>
      <c r="BD51">
        <v>36.69</v>
      </c>
      <c r="BE51">
        <v>49.73</v>
      </c>
      <c r="BF51">
        <v>0</v>
      </c>
      <c r="BG51">
        <v>0.97</v>
      </c>
      <c r="BH51">
        <v>0.41</v>
      </c>
      <c r="BI51">
        <v>0.52</v>
      </c>
      <c r="BJ51">
        <v>0.97</v>
      </c>
      <c r="BK51">
        <v>0.97</v>
      </c>
      <c r="BL51">
        <v>1.01</v>
      </c>
      <c r="BM51">
        <v>0.87</v>
      </c>
      <c r="BN51">
        <v>0.61</v>
      </c>
      <c r="BO51">
        <v>0.61</v>
      </c>
      <c r="BP51">
        <v>2.9</v>
      </c>
      <c r="BQ51">
        <v>0</v>
      </c>
      <c r="BR51">
        <v>0</v>
      </c>
      <c r="BS51">
        <v>24.14</v>
      </c>
      <c r="BT51">
        <v>170.91</v>
      </c>
      <c r="BU51">
        <v>22.77</v>
      </c>
      <c r="BV51">
        <v>0</v>
      </c>
      <c r="BW51">
        <v>96.56</v>
      </c>
      <c r="BX51">
        <v>0</v>
      </c>
      <c r="BY51">
        <v>99.92</v>
      </c>
      <c r="BZ51">
        <v>60.2</v>
      </c>
      <c r="CA51">
        <v>25.8</v>
      </c>
    </row>
    <row r="52" spans="1:79">
      <c r="A52" t="s">
        <v>403</v>
      </c>
      <c r="G52" t="s">
        <v>94</v>
      </c>
      <c r="H52" s="115">
        <v>844.00000000000011</v>
      </c>
      <c r="I52" s="88">
        <v>300.57000000000005</v>
      </c>
      <c r="J52" s="88">
        <v>393.23</v>
      </c>
      <c r="K52" s="88">
        <v>20.279999999999998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96.56</v>
      </c>
      <c r="Z52">
        <v>28.5</v>
      </c>
      <c r="AA52">
        <v>2.0699999999999998</v>
      </c>
      <c r="AB52">
        <v>0.97</v>
      </c>
      <c r="AC52">
        <v>28.97</v>
      </c>
      <c r="AD52">
        <v>152.08000000000001</v>
      </c>
      <c r="AE52">
        <v>0</v>
      </c>
      <c r="AF52">
        <v>0</v>
      </c>
      <c r="AG52">
        <v>0</v>
      </c>
      <c r="AH52">
        <v>0</v>
      </c>
      <c r="AI52">
        <v>54.32</v>
      </c>
      <c r="AJ52">
        <v>19.309999999999999</v>
      </c>
      <c r="AK52">
        <v>0.97</v>
      </c>
      <c r="AL52">
        <v>49.73</v>
      </c>
      <c r="AM52">
        <v>24.86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21</v>
      </c>
      <c r="AT52">
        <v>0</v>
      </c>
      <c r="AU52">
        <v>14.48</v>
      </c>
      <c r="AV52">
        <v>27.47</v>
      </c>
      <c r="AW52">
        <v>22.82</v>
      </c>
      <c r="AX52">
        <v>25.9</v>
      </c>
      <c r="AY52">
        <v>21.79</v>
      </c>
      <c r="AZ52">
        <v>37.93</v>
      </c>
      <c r="BA52">
        <v>0</v>
      </c>
      <c r="BB52">
        <v>96.56</v>
      </c>
      <c r="BC52">
        <v>190.81</v>
      </c>
      <c r="BD52">
        <v>36.69</v>
      </c>
      <c r="BE52">
        <v>49.73</v>
      </c>
      <c r="BF52">
        <v>0</v>
      </c>
      <c r="BG52">
        <v>0.97</v>
      </c>
      <c r="BH52">
        <v>0.41</v>
      </c>
      <c r="BI52">
        <v>0.52</v>
      </c>
      <c r="BJ52">
        <v>0.97</v>
      </c>
      <c r="BK52">
        <v>0.97</v>
      </c>
      <c r="BL52">
        <v>1.01</v>
      </c>
      <c r="BM52">
        <v>0.87</v>
      </c>
      <c r="BN52">
        <v>0.61</v>
      </c>
      <c r="BO52">
        <v>0.61</v>
      </c>
      <c r="BP52">
        <v>2.9</v>
      </c>
      <c r="BQ52">
        <v>0</v>
      </c>
      <c r="BR52">
        <v>0</v>
      </c>
      <c r="BS52">
        <v>24.14</v>
      </c>
      <c r="BT52">
        <v>170.91</v>
      </c>
      <c r="BU52">
        <v>22.77</v>
      </c>
      <c r="BV52">
        <v>0</v>
      </c>
      <c r="BW52">
        <v>96.56</v>
      </c>
      <c r="BX52">
        <v>0</v>
      </c>
      <c r="BY52">
        <v>99.92</v>
      </c>
      <c r="BZ52">
        <v>60.2</v>
      </c>
      <c r="CA52">
        <v>25.8</v>
      </c>
    </row>
    <row r="53" spans="1:79">
      <c r="G53" t="s">
        <v>95</v>
      </c>
      <c r="H53" s="115">
        <v>844.00000000000011</v>
      </c>
      <c r="I53" s="88">
        <v>300.57000000000005</v>
      </c>
      <c r="J53" s="88">
        <v>393.23</v>
      </c>
      <c r="K53" s="88">
        <v>20.279999999999998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96.56</v>
      </c>
      <c r="Z53">
        <v>28.5</v>
      </c>
      <c r="AA53">
        <v>2.0699999999999998</v>
      </c>
      <c r="AB53">
        <v>0.97</v>
      </c>
      <c r="AC53">
        <v>28.97</v>
      </c>
      <c r="AD53">
        <v>152.08000000000001</v>
      </c>
      <c r="AE53">
        <v>0</v>
      </c>
      <c r="AF53">
        <v>0</v>
      </c>
      <c r="AG53">
        <v>0</v>
      </c>
      <c r="AH53">
        <v>0</v>
      </c>
      <c r="AI53">
        <v>54.32</v>
      </c>
      <c r="AJ53">
        <v>19.309999999999999</v>
      </c>
      <c r="AK53">
        <v>0.97</v>
      </c>
      <c r="AL53">
        <v>49.73</v>
      </c>
      <c r="AM53">
        <v>24.86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21</v>
      </c>
      <c r="AT53">
        <v>0</v>
      </c>
      <c r="AU53">
        <v>14.48</v>
      </c>
      <c r="AV53">
        <v>27.47</v>
      </c>
      <c r="AW53">
        <v>22.82</v>
      </c>
      <c r="AX53">
        <v>25.9</v>
      </c>
      <c r="AY53">
        <v>21.79</v>
      </c>
      <c r="AZ53">
        <v>37.93</v>
      </c>
      <c r="BA53">
        <v>0</v>
      </c>
      <c r="BB53">
        <v>96.56</v>
      </c>
      <c r="BC53">
        <v>190.81</v>
      </c>
      <c r="BD53">
        <v>36.69</v>
      </c>
      <c r="BE53">
        <v>49.73</v>
      </c>
      <c r="BF53">
        <v>0</v>
      </c>
      <c r="BG53">
        <v>0.97</v>
      </c>
      <c r="BH53">
        <v>0.41</v>
      </c>
      <c r="BI53">
        <v>0.52</v>
      </c>
      <c r="BJ53">
        <v>0.97</v>
      </c>
      <c r="BK53">
        <v>0.97</v>
      </c>
      <c r="BL53">
        <v>1.01</v>
      </c>
      <c r="BM53">
        <v>0.87</v>
      </c>
      <c r="BN53">
        <v>0.61</v>
      </c>
      <c r="BO53">
        <v>0.61</v>
      </c>
      <c r="BP53">
        <v>2.9</v>
      </c>
      <c r="BQ53">
        <v>0</v>
      </c>
      <c r="BR53">
        <v>0</v>
      </c>
      <c r="BS53">
        <v>24.14</v>
      </c>
      <c r="BT53">
        <v>170.91</v>
      </c>
      <c r="BU53">
        <v>22.77</v>
      </c>
      <c r="BV53">
        <v>0</v>
      </c>
      <c r="BW53">
        <v>96.56</v>
      </c>
      <c r="BX53">
        <v>0</v>
      </c>
      <c r="BY53">
        <v>99.92</v>
      </c>
      <c r="BZ53">
        <v>60.2</v>
      </c>
      <c r="CA53">
        <v>25.8</v>
      </c>
    </row>
    <row r="54" spans="1:79">
      <c r="G54" t="s">
        <v>96</v>
      </c>
      <c r="H54" s="115">
        <v>844.00000000000011</v>
      </c>
      <c r="I54" s="88">
        <v>300.57000000000005</v>
      </c>
      <c r="J54" s="88">
        <v>393.23</v>
      </c>
      <c r="K54" s="88">
        <v>20.279999999999998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96.56</v>
      </c>
      <c r="Z54">
        <v>28.5</v>
      </c>
      <c r="AA54">
        <v>2.0699999999999998</v>
      </c>
      <c r="AB54">
        <v>0.97</v>
      </c>
      <c r="AC54">
        <v>28.97</v>
      </c>
      <c r="AD54">
        <v>152.08000000000001</v>
      </c>
      <c r="AE54">
        <v>0</v>
      </c>
      <c r="AF54">
        <v>0</v>
      </c>
      <c r="AG54">
        <v>0</v>
      </c>
      <c r="AH54">
        <v>0</v>
      </c>
      <c r="AI54">
        <v>54.32</v>
      </c>
      <c r="AJ54">
        <v>19.309999999999999</v>
      </c>
      <c r="AK54">
        <v>0.97</v>
      </c>
      <c r="AL54">
        <v>49.73</v>
      </c>
      <c r="AM54">
        <v>24.86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21</v>
      </c>
      <c r="AT54">
        <v>0</v>
      </c>
      <c r="AU54">
        <v>14.48</v>
      </c>
      <c r="AV54">
        <v>27.47</v>
      </c>
      <c r="AW54">
        <v>22.82</v>
      </c>
      <c r="AX54">
        <v>25.9</v>
      </c>
      <c r="AY54">
        <v>21.79</v>
      </c>
      <c r="AZ54">
        <v>37.93</v>
      </c>
      <c r="BA54">
        <v>0</v>
      </c>
      <c r="BB54">
        <v>96.56</v>
      </c>
      <c r="BC54">
        <v>190.81</v>
      </c>
      <c r="BD54">
        <v>36.69</v>
      </c>
      <c r="BE54">
        <v>49.73</v>
      </c>
      <c r="BF54">
        <v>0</v>
      </c>
      <c r="BG54">
        <v>0.97</v>
      </c>
      <c r="BH54">
        <v>0.41</v>
      </c>
      <c r="BI54">
        <v>0.52</v>
      </c>
      <c r="BJ54">
        <v>0.97</v>
      </c>
      <c r="BK54">
        <v>0.97</v>
      </c>
      <c r="BL54">
        <v>1.01</v>
      </c>
      <c r="BM54">
        <v>0.87</v>
      </c>
      <c r="BN54">
        <v>0.61</v>
      </c>
      <c r="BO54">
        <v>0.61</v>
      </c>
      <c r="BP54">
        <v>2.9</v>
      </c>
      <c r="BQ54">
        <v>0</v>
      </c>
      <c r="BR54">
        <v>0</v>
      </c>
      <c r="BS54">
        <v>24.14</v>
      </c>
      <c r="BT54">
        <v>170.91</v>
      </c>
      <c r="BU54">
        <v>22.77</v>
      </c>
      <c r="BV54">
        <v>0</v>
      </c>
      <c r="BW54">
        <v>96.56</v>
      </c>
      <c r="BX54">
        <v>0</v>
      </c>
      <c r="BY54">
        <v>99.92</v>
      </c>
      <c r="BZ54">
        <v>60.2</v>
      </c>
      <c r="CA54">
        <v>25.8</v>
      </c>
    </row>
    <row r="55" spans="1:79">
      <c r="G55" t="s">
        <v>97</v>
      </c>
      <c r="H55" s="115">
        <v>844.00000000000011</v>
      </c>
      <c r="I55" s="88">
        <v>300.57000000000005</v>
      </c>
      <c r="J55" s="88">
        <v>393.23</v>
      </c>
      <c r="K55" s="88">
        <v>20.279999999999998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96.56</v>
      </c>
      <c r="Z55">
        <v>28.5</v>
      </c>
      <c r="AA55">
        <v>2.0699999999999998</v>
      </c>
      <c r="AB55">
        <v>0.97</v>
      </c>
      <c r="AC55">
        <v>28.97</v>
      </c>
      <c r="AD55">
        <v>152.08000000000001</v>
      </c>
      <c r="AE55">
        <v>0</v>
      </c>
      <c r="AF55">
        <v>0</v>
      </c>
      <c r="AG55">
        <v>0</v>
      </c>
      <c r="AH55">
        <v>0</v>
      </c>
      <c r="AI55">
        <v>54.32</v>
      </c>
      <c r="AJ55">
        <v>19.309999999999999</v>
      </c>
      <c r="AK55">
        <v>0.97</v>
      </c>
      <c r="AL55">
        <v>49.73</v>
      </c>
      <c r="AM55">
        <v>24.86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21</v>
      </c>
      <c r="AT55">
        <v>0</v>
      </c>
      <c r="AU55">
        <v>14.48</v>
      </c>
      <c r="AV55">
        <v>27.47</v>
      </c>
      <c r="AW55">
        <v>22.82</v>
      </c>
      <c r="AX55">
        <v>25.9</v>
      </c>
      <c r="AY55">
        <v>21.79</v>
      </c>
      <c r="AZ55">
        <v>37.93</v>
      </c>
      <c r="BA55">
        <v>0</v>
      </c>
      <c r="BB55">
        <v>96.56</v>
      </c>
      <c r="BC55">
        <v>190.81</v>
      </c>
      <c r="BD55">
        <v>36.69</v>
      </c>
      <c r="BE55">
        <v>49.73</v>
      </c>
      <c r="BF55">
        <v>0</v>
      </c>
      <c r="BG55">
        <v>0.97</v>
      </c>
      <c r="BH55">
        <v>0.41</v>
      </c>
      <c r="BI55">
        <v>0.52</v>
      </c>
      <c r="BJ55">
        <v>0.97</v>
      </c>
      <c r="BK55">
        <v>0.97</v>
      </c>
      <c r="BL55">
        <v>1.01</v>
      </c>
      <c r="BM55">
        <v>0.87</v>
      </c>
      <c r="BN55">
        <v>0.61</v>
      </c>
      <c r="BO55">
        <v>0.61</v>
      </c>
      <c r="BP55">
        <v>2.9</v>
      </c>
      <c r="BQ55">
        <v>0</v>
      </c>
      <c r="BR55">
        <v>0</v>
      </c>
      <c r="BS55">
        <v>24.14</v>
      </c>
      <c r="BT55">
        <v>170.91</v>
      </c>
      <c r="BU55">
        <v>22.77</v>
      </c>
      <c r="BV55">
        <v>0</v>
      </c>
      <c r="BW55">
        <v>96.56</v>
      </c>
      <c r="BX55">
        <v>0</v>
      </c>
      <c r="BY55">
        <v>99.92</v>
      </c>
      <c r="BZ55">
        <v>60.2</v>
      </c>
      <c r="CA55">
        <v>25.8</v>
      </c>
    </row>
    <row r="56" spans="1:79">
      <c r="G56" t="s">
        <v>98</v>
      </c>
      <c r="H56" s="115">
        <v>844.00000000000011</v>
      </c>
      <c r="I56" s="88">
        <v>300.57000000000005</v>
      </c>
      <c r="J56" s="88">
        <v>393.23</v>
      </c>
      <c r="K56" s="88">
        <v>20.279999999999998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96.56</v>
      </c>
      <c r="Z56">
        <v>28.5</v>
      </c>
      <c r="AA56">
        <v>2.0699999999999998</v>
      </c>
      <c r="AB56">
        <v>0.97</v>
      </c>
      <c r="AC56">
        <v>28.97</v>
      </c>
      <c r="AD56">
        <v>152.08000000000001</v>
      </c>
      <c r="AE56">
        <v>0</v>
      </c>
      <c r="AF56">
        <v>0</v>
      </c>
      <c r="AG56">
        <v>0</v>
      </c>
      <c r="AH56">
        <v>0</v>
      </c>
      <c r="AI56">
        <v>54.32</v>
      </c>
      <c r="AJ56">
        <v>19.309999999999999</v>
      </c>
      <c r="AK56">
        <v>0.97</v>
      </c>
      <c r="AL56">
        <v>49.73</v>
      </c>
      <c r="AM56">
        <v>24.86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21</v>
      </c>
      <c r="AT56">
        <v>0</v>
      </c>
      <c r="AU56">
        <v>14.48</v>
      </c>
      <c r="AV56">
        <v>27.47</v>
      </c>
      <c r="AW56">
        <v>22.82</v>
      </c>
      <c r="AX56">
        <v>25.9</v>
      </c>
      <c r="AY56">
        <v>21.79</v>
      </c>
      <c r="AZ56">
        <v>37.93</v>
      </c>
      <c r="BA56">
        <v>0</v>
      </c>
      <c r="BB56">
        <v>96.56</v>
      </c>
      <c r="BC56">
        <v>190.81</v>
      </c>
      <c r="BD56">
        <v>36.69</v>
      </c>
      <c r="BE56">
        <v>49.73</v>
      </c>
      <c r="BF56">
        <v>0</v>
      </c>
      <c r="BG56">
        <v>0.97</v>
      </c>
      <c r="BH56">
        <v>0.41</v>
      </c>
      <c r="BI56">
        <v>0.52</v>
      </c>
      <c r="BJ56">
        <v>0.97</v>
      </c>
      <c r="BK56">
        <v>0.97</v>
      </c>
      <c r="BL56">
        <v>1.01</v>
      </c>
      <c r="BM56">
        <v>0.87</v>
      </c>
      <c r="BN56">
        <v>0.61</v>
      </c>
      <c r="BO56">
        <v>0.61</v>
      </c>
      <c r="BP56">
        <v>2.9</v>
      </c>
      <c r="BQ56">
        <v>0</v>
      </c>
      <c r="BR56">
        <v>0</v>
      </c>
      <c r="BS56">
        <v>24.14</v>
      </c>
      <c r="BT56">
        <v>170.91</v>
      </c>
      <c r="BU56">
        <v>22.77</v>
      </c>
      <c r="BV56">
        <v>0</v>
      </c>
      <c r="BW56">
        <v>96.56</v>
      </c>
      <c r="BX56">
        <v>0</v>
      </c>
      <c r="BY56">
        <v>99.92</v>
      </c>
      <c r="BZ56">
        <v>60.2</v>
      </c>
      <c r="CA56">
        <v>25.8</v>
      </c>
    </row>
    <row r="57" spans="1:79">
      <c r="G57" t="s">
        <v>99</v>
      </c>
      <c r="H57" s="115">
        <v>844.00000000000011</v>
      </c>
      <c r="I57" s="88">
        <v>300.57000000000005</v>
      </c>
      <c r="J57" s="88">
        <v>522.62</v>
      </c>
      <c r="K57" s="88">
        <v>20.279999999999998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96.56</v>
      </c>
      <c r="Z57">
        <v>28.5</v>
      </c>
      <c r="AA57">
        <v>2.0699999999999998</v>
      </c>
      <c r="AB57">
        <v>0.97</v>
      </c>
      <c r="AC57">
        <v>28.97</v>
      </c>
      <c r="AD57">
        <v>152.08000000000001</v>
      </c>
      <c r="AE57">
        <v>0</v>
      </c>
      <c r="AF57">
        <v>0</v>
      </c>
      <c r="AG57">
        <v>0</v>
      </c>
      <c r="AH57">
        <v>0</v>
      </c>
      <c r="AI57">
        <v>54.32</v>
      </c>
      <c r="AJ57">
        <v>19.309999999999999</v>
      </c>
      <c r="AK57">
        <v>0.97</v>
      </c>
      <c r="AL57">
        <v>49.73</v>
      </c>
      <c r="AM57">
        <v>24.86</v>
      </c>
      <c r="AN57">
        <v>0</v>
      </c>
      <c r="AO57">
        <v>0</v>
      </c>
      <c r="AP57">
        <v>81.11</v>
      </c>
      <c r="AQ57">
        <v>48.28</v>
      </c>
      <c r="AR57">
        <v>0</v>
      </c>
      <c r="AS57">
        <v>21</v>
      </c>
      <c r="AT57">
        <v>0</v>
      </c>
      <c r="AU57">
        <v>14.48</v>
      </c>
      <c r="AV57">
        <v>27.47</v>
      </c>
      <c r="AW57">
        <v>22.82</v>
      </c>
      <c r="AX57">
        <v>25.9</v>
      </c>
      <c r="AY57">
        <v>21.79</v>
      </c>
      <c r="AZ57">
        <v>37.93</v>
      </c>
      <c r="BA57">
        <v>0</v>
      </c>
      <c r="BB57">
        <v>96.56</v>
      </c>
      <c r="BC57">
        <v>190.81</v>
      </c>
      <c r="BD57">
        <v>36.69</v>
      </c>
      <c r="BE57">
        <v>49.73</v>
      </c>
      <c r="BF57">
        <v>0</v>
      </c>
      <c r="BG57">
        <v>0.97</v>
      </c>
      <c r="BH57">
        <v>0.41</v>
      </c>
      <c r="BI57">
        <v>0.52</v>
      </c>
      <c r="BJ57">
        <v>0.97</v>
      </c>
      <c r="BK57">
        <v>0.97</v>
      </c>
      <c r="BL57">
        <v>1.01</v>
      </c>
      <c r="BM57">
        <v>0.87</v>
      </c>
      <c r="BN57">
        <v>0.61</v>
      </c>
      <c r="BO57">
        <v>0.61</v>
      </c>
      <c r="BP57">
        <v>2.9</v>
      </c>
      <c r="BQ57">
        <v>0</v>
      </c>
      <c r="BR57">
        <v>0</v>
      </c>
      <c r="BS57">
        <v>24.14</v>
      </c>
      <c r="BT57">
        <v>170.91</v>
      </c>
      <c r="BU57">
        <v>22.77</v>
      </c>
      <c r="BV57">
        <v>0</v>
      </c>
      <c r="BW57">
        <v>96.56</v>
      </c>
      <c r="BX57">
        <v>0</v>
      </c>
      <c r="BY57">
        <v>99.92</v>
      </c>
      <c r="BZ57">
        <v>60.2</v>
      </c>
      <c r="CA57">
        <v>25.8</v>
      </c>
    </row>
    <row r="58" spans="1:79">
      <c r="G58" t="s">
        <v>100</v>
      </c>
      <c r="H58" s="115">
        <v>844.00000000000011</v>
      </c>
      <c r="I58" s="88">
        <v>300.57000000000005</v>
      </c>
      <c r="J58" s="88">
        <v>522.62</v>
      </c>
      <c r="K58" s="88">
        <v>20.279999999999998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96.56</v>
      </c>
      <c r="Z58">
        <v>28.5</v>
      </c>
      <c r="AA58">
        <v>2.0699999999999998</v>
      </c>
      <c r="AB58">
        <v>0.97</v>
      </c>
      <c r="AC58">
        <v>28.97</v>
      </c>
      <c r="AD58">
        <v>152.08000000000001</v>
      </c>
      <c r="AE58">
        <v>0</v>
      </c>
      <c r="AF58">
        <v>0</v>
      </c>
      <c r="AG58">
        <v>0</v>
      </c>
      <c r="AH58">
        <v>0</v>
      </c>
      <c r="AI58">
        <v>54.32</v>
      </c>
      <c r="AJ58">
        <v>19.309999999999999</v>
      </c>
      <c r="AK58">
        <v>0.97</v>
      </c>
      <c r="AL58">
        <v>49.73</v>
      </c>
      <c r="AM58">
        <v>24.86</v>
      </c>
      <c r="AN58">
        <v>0</v>
      </c>
      <c r="AO58">
        <v>0</v>
      </c>
      <c r="AP58">
        <v>81.11</v>
      </c>
      <c r="AQ58">
        <v>48.28</v>
      </c>
      <c r="AR58">
        <v>0</v>
      </c>
      <c r="AS58">
        <v>21</v>
      </c>
      <c r="AT58">
        <v>0</v>
      </c>
      <c r="AU58">
        <v>14.48</v>
      </c>
      <c r="AV58">
        <v>27.47</v>
      </c>
      <c r="AW58">
        <v>22.82</v>
      </c>
      <c r="AX58">
        <v>25.9</v>
      </c>
      <c r="AY58">
        <v>21.79</v>
      </c>
      <c r="AZ58">
        <v>37.93</v>
      </c>
      <c r="BA58">
        <v>0</v>
      </c>
      <c r="BB58">
        <v>96.56</v>
      </c>
      <c r="BC58">
        <v>190.81</v>
      </c>
      <c r="BD58">
        <v>36.69</v>
      </c>
      <c r="BE58">
        <v>49.73</v>
      </c>
      <c r="BF58">
        <v>0</v>
      </c>
      <c r="BG58">
        <v>0.97</v>
      </c>
      <c r="BH58">
        <v>0.41</v>
      </c>
      <c r="BI58">
        <v>0.52</v>
      </c>
      <c r="BJ58">
        <v>0.97</v>
      </c>
      <c r="BK58">
        <v>0.97</v>
      </c>
      <c r="BL58">
        <v>1.01</v>
      </c>
      <c r="BM58">
        <v>0.87</v>
      </c>
      <c r="BN58">
        <v>0.61</v>
      </c>
      <c r="BO58">
        <v>0.61</v>
      </c>
      <c r="BP58">
        <v>2.9</v>
      </c>
      <c r="BQ58">
        <v>0</v>
      </c>
      <c r="BR58">
        <v>0</v>
      </c>
      <c r="BS58">
        <v>24.14</v>
      </c>
      <c r="BT58">
        <v>170.91</v>
      </c>
      <c r="BU58">
        <v>22.77</v>
      </c>
      <c r="BV58">
        <v>0</v>
      </c>
      <c r="BW58">
        <v>96.56</v>
      </c>
      <c r="BX58">
        <v>0</v>
      </c>
      <c r="BY58">
        <v>99.92</v>
      </c>
      <c r="BZ58">
        <v>60.2</v>
      </c>
      <c r="CA58">
        <v>25.8</v>
      </c>
    </row>
    <row r="59" spans="1:79">
      <c r="G59" t="s">
        <v>101</v>
      </c>
      <c r="H59" s="115">
        <v>844.00000000000011</v>
      </c>
      <c r="I59" s="88">
        <v>319.88000000000005</v>
      </c>
      <c r="J59" s="88">
        <v>522.62</v>
      </c>
      <c r="K59" s="88">
        <v>20.279999999999998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96.56</v>
      </c>
      <c r="Z59">
        <v>28.5</v>
      </c>
      <c r="AA59">
        <v>2.0699999999999998</v>
      </c>
      <c r="AB59">
        <v>0.97</v>
      </c>
      <c r="AC59">
        <v>28.97</v>
      </c>
      <c r="AD59">
        <v>152.08000000000001</v>
      </c>
      <c r="AE59">
        <v>0</v>
      </c>
      <c r="AF59">
        <v>0</v>
      </c>
      <c r="AG59">
        <v>0</v>
      </c>
      <c r="AH59">
        <v>0</v>
      </c>
      <c r="AI59">
        <v>54.32</v>
      </c>
      <c r="AJ59">
        <v>19.309999999999999</v>
      </c>
      <c r="AK59">
        <v>0.97</v>
      </c>
      <c r="AL59">
        <v>49.73</v>
      </c>
      <c r="AM59">
        <v>24.86</v>
      </c>
      <c r="AN59">
        <v>0</v>
      </c>
      <c r="AO59">
        <v>0</v>
      </c>
      <c r="AP59">
        <v>81.11</v>
      </c>
      <c r="AQ59">
        <v>48.28</v>
      </c>
      <c r="AR59">
        <v>0</v>
      </c>
      <c r="AS59">
        <v>21</v>
      </c>
      <c r="AT59">
        <v>0</v>
      </c>
      <c r="AU59">
        <v>14.48</v>
      </c>
      <c r="AV59">
        <v>27.47</v>
      </c>
      <c r="AW59">
        <v>42.13</v>
      </c>
      <c r="AX59">
        <v>25.9</v>
      </c>
      <c r="AY59">
        <v>21.79</v>
      </c>
      <c r="AZ59">
        <v>37.93</v>
      </c>
      <c r="BA59">
        <v>0</v>
      </c>
      <c r="BB59">
        <v>96.56</v>
      </c>
      <c r="BC59">
        <v>190.81</v>
      </c>
      <c r="BD59">
        <v>36.69</v>
      </c>
      <c r="BE59">
        <v>49.73</v>
      </c>
      <c r="BF59">
        <v>0</v>
      </c>
      <c r="BG59">
        <v>0.97</v>
      </c>
      <c r="BH59">
        <v>0.41</v>
      </c>
      <c r="BI59">
        <v>0.52</v>
      </c>
      <c r="BJ59">
        <v>0.97</v>
      </c>
      <c r="BK59">
        <v>0.97</v>
      </c>
      <c r="BL59">
        <v>1.01</v>
      </c>
      <c r="BM59">
        <v>0.87</v>
      </c>
      <c r="BN59">
        <v>0.61</v>
      </c>
      <c r="BO59">
        <v>0.61</v>
      </c>
      <c r="BP59">
        <v>2.9</v>
      </c>
      <c r="BQ59">
        <v>0</v>
      </c>
      <c r="BR59">
        <v>0</v>
      </c>
      <c r="BS59">
        <v>24.14</v>
      </c>
      <c r="BT59">
        <v>170.91</v>
      </c>
      <c r="BU59">
        <v>22.77</v>
      </c>
      <c r="BV59">
        <v>0</v>
      </c>
      <c r="BW59">
        <v>96.56</v>
      </c>
      <c r="BX59">
        <v>0</v>
      </c>
      <c r="BY59">
        <v>99.92</v>
      </c>
      <c r="BZ59">
        <v>60.2</v>
      </c>
      <c r="CA59">
        <v>25.8</v>
      </c>
    </row>
    <row r="60" spans="1:79">
      <c r="G60" t="s">
        <v>102</v>
      </c>
      <c r="H60" s="115">
        <v>844.00000000000011</v>
      </c>
      <c r="I60" s="88">
        <v>319.88000000000005</v>
      </c>
      <c r="J60" s="88">
        <v>522.62</v>
      </c>
      <c r="K60" s="88">
        <v>20.279999999999998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96.56</v>
      </c>
      <c r="Z60">
        <v>28.5</v>
      </c>
      <c r="AA60">
        <v>2.0699999999999998</v>
      </c>
      <c r="AB60">
        <v>0.97</v>
      </c>
      <c r="AC60">
        <v>28.97</v>
      </c>
      <c r="AD60">
        <v>152.08000000000001</v>
      </c>
      <c r="AE60">
        <v>0</v>
      </c>
      <c r="AF60">
        <v>0</v>
      </c>
      <c r="AG60">
        <v>0</v>
      </c>
      <c r="AH60">
        <v>0</v>
      </c>
      <c r="AI60">
        <v>54.32</v>
      </c>
      <c r="AJ60">
        <v>19.309999999999999</v>
      </c>
      <c r="AK60">
        <v>0.97</v>
      </c>
      <c r="AL60">
        <v>49.73</v>
      </c>
      <c r="AM60">
        <v>24.86</v>
      </c>
      <c r="AN60">
        <v>0</v>
      </c>
      <c r="AO60">
        <v>0</v>
      </c>
      <c r="AP60">
        <v>81.11</v>
      </c>
      <c r="AQ60">
        <v>48.28</v>
      </c>
      <c r="AR60">
        <v>0</v>
      </c>
      <c r="AS60">
        <v>21</v>
      </c>
      <c r="AT60">
        <v>0</v>
      </c>
      <c r="AU60">
        <v>14.48</v>
      </c>
      <c r="AV60">
        <v>27.47</v>
      </c>
      <c r="AW60">
        <v>42.13</v>
      </c>
      <c r="AX60">
        <v>25.9</v>
      </c>
      <c r="AY60">
        <v>21.79</v>
      </c>
      <c r="AZ60">
        <v>37.93</v>
      </c>
      <c r="BA60">
        <v>0</v>
      </c>
      <c r="BB60">
        <v>96.56</v>
      </c>
      <c r="BC60">
        <v>190.81</v>
      </c>
      <c r="BD60">
        <v>36.69</v>
      </c>
      <c r="BE60">
        <v>49.73</v>
      </c>
      <c r="BF60">
        <v>0</v>
      </c>
      <c r="BG60">
        <v>0.97</v>
      </c>
      <c r="BH60">
        <v>0.41</v>
      </c>
      <c r="BI60">
        <v>0.52</v>
      </c>
      <c r="BJ60">
        <v>0.97</v>
      </c>
      <c r="BK60">
        <v>0.97</v>
      </c>
      <c r="BL60">
        <v>1.01</v>
      </c>
      <c r="BM60">
        <v>0.87</v>
      </c>
      <c r="BN60">
        <v>0.61</v>
      </c>
      <c r="BO60">
        <v>0.61</v>
      </c>
      <c r="BP60">
        <v>2.9</v>
      </c>
      <c r="BQ60">
        <v>0</v>
      </c>
      <c r="BR60">
        <v>0</v>
      </c>
      <c r="BS60">
        <v>24.14</v>
      </c>
      <c r="BT60">
        <v>170.91</v>
      </c>
      <c r="BU60">
        <v>22.77</v>
      </c>
      <c r="BV60">
        <v>0</v>
      </c>
      <c r="BW60">
        <v>96.56</v>
      </c>
      <c r="BX60">
        <v>0</v>
      </c>
      <c r="BY60">
        <v>99.92</v>
      </c>
      <c r="BZ60">
        <v>60.2</v>
      </c>
      <c r="CA60">
        <v>25.8</v>
      </c>
    </row>
    <row r="61" spans="1:79">
      <c r="G61" t="s">
        <v>103</v>
      </c>
      <c r="H61" s="115">
        <v>843.30000000000007</v>
      </c>
      <c r="I61" s="88">
        <v>319.58000000000004</v>
      </c>
      <c r="J61" s="88">
        <v>522.62</v>
      </c>
      <c r="K61" s="88">
        <v>20.279999999999998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96.56</v>
      </c>
      <c r="Z61">
        <v>28.5</v>
      </c>
      <c r="AA61">
        <v>2.0699999999999998</v>
      </c>
      <c r="AB61">
        <v>0.97</v>
      </c>
      <c r="AC61">
        <v>28.97</v>
      </c>
      <c r="AD61">
        <v>152.08000000000001</v>
      </c>
      <c r="AE61">
        <v>0</v>
      </c>
      <c r="AF61">
        <v>0</v>
      </c>
      <c r="AG61">
        <v>0</v>
      </c>
      <c r="AH61">
        <v>0</v>
      </c>
      <c r="AI61">
        <v>54.32</v>
      </c>
      <c r="AJ61">
        <v>19.309999999999999</v>
      </c>
      <c r="AK61">
        <v>0.97</v>
      </c>
      <c r="AL61">
        <v>49.73</v>
      </c>
      <c r="AM61">
        <v>24.86</v>
      </c>
      <c r="AN61">
        <v>0</v>
      </c>
      <c r="AO61">
        <v>0</v>
      </c>
      <c r="AP61">
        <v>81.11</v>
      </c>
      <c r="AQ61">
        <v>48.28</v>
      </c>
      <c r="AR61">
        <v>0</v>
      </c>
      <c r="AS61">
        <v>21</v>
      </c>
      <c r="AT61">
        <v>0</v>
      </c>
      <c r="AU61">
        <v>14.48</v>
      </c>
      <c r="AV61">
        <v>27.47</v>
      </c>
      <c r="AW61">
        <v>42.13</v>
      </c>
      <c r="AX61">
        <v>25.9</v>
      </c>
      <c r="AY61">
        <v>21.79</v>
      </c>
      <c r="AZ61">
        <v>37.93</v>
      </c>
      <c r="BA61">
        <v>0</v>
      </c>
      <c r="BB61">
        <v>96.56</v>
      </c>
      <c r="BC61">
        <v>190.81</v>
      </c>
      <c r="BD61">
        <v>36.69</v>
      </c>
      <c r="BE61">
        <v>49.73</v>
      </c>
      <c r="BF61">
        <v>0</v>
      </c>
      <c r="BG61">
        <v>0.97</v>
      </c>
      <c r="BH61">
        <v>0.41</v>
      </c>
      <c r="BI61">
        <v>0.52</v>
      </c>
      <c r="BJ61">
        <v>0.97</v>
      </c>
      <c r="BK61">
        <v>0.97</v>
      </c>
      <c r="BL61">
        <v>1.01</v>
      </c>
      <c r="BM61">
        <v>0.87</v>
      </c>
      <c r="BN61">
        <v>0.61</v>
      </c>
      <c r="BO61">
        <v>0.61</v>
      </c>
      <c r="BP61">
        <v>2.9</v>
      </c>
      <c r="BQ61">
        <v>0</v>
      </c>
      <c r="BR61">
        <v>0</v>
      </c>
      <c r="BS61">
        <v>24.14</v>
      </c>
      <c r="BT61">
        <v>170.91</v>
      </c>
      <c r="BU61">
        <v>22.77</v>
      </c>
      <c r="BV61">
        <v>0</v>
      </c>
      <c r="BW61">
        <v>96.56</v>
      </c>
      <c r="BX61">
        <v>0</v>
      </c>
      <c r="BY61">
        <v>99.92</v>
      </c>
      <c r="BZ61">
        <v>59.5</v>
      </c>
      <c r="CA61">
        <v>25.5</v>
      </c>
    </row>
    <row r="62" spans="1:79">
      <c r="G62" t="s">
        <v>104</v>
      </c>
      <c r="H62" s="115">
        <v>839.80000000000007</v>
      </c>
      <c r="I62" s="88">
        <v>318.08000000000004</v>
      </c>
      <c r="J62" s="88">
        <v>522.62</v>
      </c>
      <c r="K62" s="88">
        <v>20.279999999999998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96.56</v>
      </c>
      <c r="Z62">
        <v>28.5</v>
      </c>
      <c r="AA62">
        <v>2.0699999999999998</v>
      </c>
      <c r="AB62">
        <v>0.97</v>
      </c>
      <c r="AC62">
        <v>28.97</v>
      </c>
      <c r="AD62">
        <v>152.08000000000001</v>
      </c>
      <c r="AE62">
        <v>0</v>
      </c>
      <c r="AF62">
        <v>0</v>
      </c>
      <c r="AG62">
        <v>0</v>
      </c>
      <c r="AH62">
        <v>0</v>
      </c>
      <c r="AI62">
        <v>54.32</v>
      </c>
      <c r="AJ62">
        <v>19.309999999999999</v>
      </c>
      <c r="AK62">
        <v>0.97</v>
      </c>
      <c r="AL62">
        <v>49.73</v>
      </c>
      <c r="AM62">
        <v>24.86</v>
      </c>
      <c r="AN62">
        <v>0</v>
      </c>
      <c r="AO62">
        <v>0</v>
      </c>
      <c r="AP62">
        <v>81.11</v>
      </c>
      <c r="AQ62">
        <v>48.28</v>
      </c>
      <c r="AR62">
        <v>0</v>
      </c>
      <c r="AS62">
        <v>21</v>
      </c>
      <c r="AT62">
        <v>0</v>
      </c>
      <c r="AU62">
        <v>14.48</v>
      </c>
      <c r="AV62">
        <v>27.47</v>
      </c>
      <c r="AW62">
        <v>42.13</v>
      </c>
      <c r="AX62">
        <v>25.9</v>
      </c>
      <c r="AY62">
        <v>21.79</v>
      </c>
      <c r="AZ62">
        <v>37.93</v>
      </c>
      <c r="BA62">
        <v>0</v>
      </c>
      <c r="BB62">
        <v>96.56</v>
      </c>
      <c r="BC62">
        <v>190.81</v>
      </c>
      <c r="BD62">
        <v>36.69</v>
      </c>
      <c r="BE62">
        <v>49.73</v>
      </c>
      <c r="BF62">
        <v>0</v>
      </c>
      <c r="BG62">
        <v>0.97</v>
      </c>
      <c r="BH62">
        <v>0.41</v>
      </c>
      <c r="BI62">
        <v>0.52</v>
      </c>
      <c r="BJ62">
        <v>0.97</v>
      </c>
      <c r="BK62">
        <v>0.97</v>
      </c>
      <c r="BL62">
        <v>1.01</v>
      </c>
      <c r="BM62">
        <v>0.87</v>
      </c>
      <c r="BN62">
        <v>0.61</v>
      </c>
      <c r="BO62">
        <v>0.61</v>
      </c>
      <c r="BP62">
        <v>2.9</v>
      </c>
      <c r="BQ62">
        <v>0</v>
      </c>
      <c r="BR62">
        <v>0</v>
      </c>
      <c r="BS62">
        <v>24.14</v>
      </c>
      <c r="BT62">
        <v>170.91</v>
      </c>
      <c r="BU62">
        <v>22.77</v>
      </c>
      <c r="BV62">
        <v>0</v>
      </c>
      <c r="BW62">
        <v>96.56</v>
      </c>
      <c r="BX62">
        <v>0</v>
      </c>
      <c r="BY62">
        <v>99.92</v>
      </c>
      <c r="BZ62">
        <v>56</v>
      </c>
      <c r="CA62">
        <v>24</v>
      </c>
    </row>
    <row r="63" spans="1:79">
      <c r="G63" t="s">
        <v>105</v>
      </c>
      <c r="H63" s="115">
        <v>839.80000000000007</v>
      </c>
      <c r="I63" s="88">
        <v>318.08000000000004</v>
      </c>
      <c r="J63" s="88">
        <v>522.62</v>
      </c>
      <c r="K63" s="88">
        <v>20.279999999999998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96.56</v>
      </c>
      <c r="Z63">
        <v>28.5</v>
      </c>
      <c r="AA63">
        <v>2.0699999999999998</v>
      </c>
      <c r="AB63">
        <v>0.97</v>
      </c>
      <c r="AC63">
        <v>28.97</v>
      </c>
      <c r="AD63">
        <v>152.08000000000001</v>
      </c>
      <c r="AE63">
        <v>0</v>
      </c>
      <c r="AF63">
        <v>0</v>
      </c>
      <c r="AG63">
        <v>0</v>
      </c>
      <c r="AH63">
        <v>0</v>
      </c>
      <c r="AI63">
        <v>54.32</v>
      </c>
      <c r="AJ63">
        <v>19.309999999999999</v>
      </c>
      <c r="AK63">
        <v>0.97</v>
      </c>
      <c r="AL63">
        <v>49.73</v>
      </c>
      <c r="AM63">
        <v>24.86</v>
      </c>
      <c r="AN63">
        <v>0</v>
      </c>
      <c r="AO63">
        <v>0</v>
      </c>
      <c r="AP63">
        <v>81.11</v>
      </c>
      <c r="AQ63">
        <v>48.28</v>
      </c>
      <c r="AR63">
        <v>0</v>
      </c>
      <c r="AS63">
        <v>21</v>
      </c>
      <c r="AT63">
        <v>0</v>
      </c>
      <c r="AU63">
        <v>14.48</v>
      </c>
      <c r="AV63">
        <v>27.47</v>
      </c>
      <c r="AW63">
        <v>42.13</v>
      </c>
      <c r="AX63">
        <v>25.9</v>
      </c>
      <c r="AY63">
        <v>21.79</v>
      </c>
      <c r="AZ63">
        <v>37.93</v>
      </c>
      <c r="BA63">
        <v>0</v>
      </c>
      <c r="BB63">
        <v>96.56</v>
      </c>
      <c r="BC63">
        <v>190.81</v>
      </c>
      <c r="BD63">
        <v>36.69</v>
      </c>
      <c r="BE63">
        <v>49.73</v>
      </c>
      <c r="BF63">
        <v>0</v>
      </c>
      <c r="BG63">
        <v>0.97</v>
      </c>
      <c r="BH63">
        <v>0.41</v>
      </c>
      <c r="BI63">
        <v>0.52</v>
      </c>
      <c r="BJ63">
        <v>0.97</v>
      </c>
      <c r="BK63">
        <v>0.97</v>
      </c>
      <c r="BL63">
        <v>1.01</v>
      </c>
      <c r="BM63">
        <v>0.87</v>
      </c>
      <c r="BN63">
        <v>0.61</v>
      </c>
      <c r="BO63">
        <v>0.61</v>
      </c>
      <c r="BP63">
        <v>2.9</v>
      </c>
      <c r="BQ63">
        <v>0</v>
      </c>
      <c r="BR63">
        <v>0</v>
      </c>
      <c r="BS63">
        <v>24.14</v>
      </c>
      <c r="BT63">
        <v>170.91</v>
      </c>
      <c r="BU63">
        <v>22.77</v>
      </c>
      <c r="BV63">
        <v>0</v>
      </c>
      <c r="BW63">
        <v>96.56</v>
      </c>
      <c r="BX63">
        <v>0</v>
      </c>
      <c r="BY63">
        <v>99.92</v>
      </c>
      <c r="BZ63">
        <v>56</v>
      </c>
      <c r="CA63">
        <v>24</v>
      </c>
    </row>
    <row r="64" spans="1:79">
      <c r="G64" t="s">
        <v>106</v>
      </c>
      <c r="H64" s="115">
        <v>839.80000000000007</v>
      </c>
      <c r="I64" s="88">
        <v>318.08000000000004</v>
      </c>
      <c r="J64" s="88">
        <v>522.62</v>
      </c>
      <c r="K64" s="88">
        <v>20.279999999999998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96.56</v>
      </c>
      <c r="Z64">
        <v>28.5</v>
      </c>
      <c r="AA64">
        <v>2.0699999999999998</v>
      </c>
      <c r="AB64">
        <v>0.97</v>
      </c>
      <c r="AC64">
        <v>28.97</v>
      </c>
      <c r="AD64">
        <v>152.08000000000001</v>
      </c>
      <c r="AE64">
        <v>0</v>
      </c>
      <c r="AF64">
        <v>0</v>
      </c>
      <c r="AG64">
        <v>0</v>
      </c>
      <c r="AH64">
        <v>0</v>
      </c>
      <c r="AI64">
        <v>54.32</v>
      </c>
      <c r="AJ64">
        <v>19.309999999999999</v>
      </c>
      <c r="AK64">
        <v>0.97</v>
      </c>
      <c r="AL64">
        <v>49.73</v>
      </c>
      <c r="AM64">
        <v>24.86</v>
      </c>
      <c r="AN64">
        <v>0</v>
      </c>
      <c r="AO64">
        <v>0</v>
      </c>
      <c r="AP64">
        <v>81.11</v>
      </c>
      <c r="AQ64">
        <v>48.28</v>
      </c>
      <c r="AR64">
        <v>0</v>
      </c>
      <c r="AS64">
        <v>21</v>
      </c>
      <c r="AT64">
        <v>0</v>
      </c>
      <c r="AU64">
        <v>14.48</v>
      </c>
      <c r="AV64">
        <v>27.47</v>
      </c>
      <c r="AW64">
        <v>42.13</v>
      </c>
      <c r="AX64">
        <v>25.9</v>
      </c>
      <c r="AY64">
        <v>21.79</v>
      </c>
      <c r="AZ64">
        <v>37.93</v>
      </c>
      <c r="BA64">
        <v>0</v>
      </c>
      <c r="BB64">
        <v>96.56</v>
      </c>
      <c r="BC64">
        <v>190.81</v>
      </c>
      <c r="BD64">
        <v>36.69</v>
      </c>
      <c r="BE64">
        <v>49.73</v>
      </c>
      <c r="BF64">
        <v>0</v>
      </c>
      <c r="BG64">
        <v>0.97</v>
      </c>
      <c r="BH64">
        <v>0.41</v>
      </c>
      <c r="BI64">
        <v>0.52</v>
      </c>
      <c r="BJ64">
        <v>0.97</v>
      </c>
      <c r="BK64">
        <v>0.97</v>
      </c>
      <c r="BL64">
        <v>1.01</v>
      </c>
      <c r="BM64">
        <v>0.87</v>
      </c>
      <c r="BN64">
        <v>0.61</v>
      </c>
      <c r="BO64">
        <v>0.61</v>
      </c>
      <c r="BP64">
        <v>2.9</v>
      </c>
      <c r="BQ64">
        <v>0</v>
      </c>
      <c r="BR64">
        <v>0</v>
      </c>
      <c r="BS64">
        <v>24.14</v>
      </c>
      <c r="BT64">
        <v>170.91</v>
      </c>
      <c r="BU64">
        <v>22.77</v>
      </c>
      <c r="BV64">
        <v>0</v>
      </c>
      <c r="BW64">
        <v>96.56</v>
      </c>
      <c r="BX64">
        <v>0</v>
      </c>
      <c r="BY64">
        <v>99.92</v>
      </c>
      <c r="BZ64">
        <v>56</v>
      </c>
      <c r="CA64">
        <v>24</v>
      </c>
    </row>
    <row r="65" spans="7:79">
      <c r="G65" t="s">
        <v>107</v>
      </c>
      <c r="H65" s="115">
        <v>838.40000000000009</v>
      </c>
      <c r="I65" s="88">
        <v>317.48</v>
      </c>
      <c r="J65" s="88">
        <v>522.62</v>
      </c>
      <c r="K65" s="88">
        <v>20.279999999999998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96.56</v>
      </c>
      <c r="Z65">
        <v>28.5</v>
      </c>
      <c r="AA65">
        <v>2.0699999999999998</v>
      </c>
      <c r="AB65">
        <v>0.97</v>
      </c>
      <c r="AC65">
        <v>28.97</v>
      </c>
      <c r="AD65">
        <v>152.08000000000001</v>
      </c>
      <c r="AE65">
        <v>0</v>
      </c>
      <c r="AF65">
        <v>0</v>
      </c>
      <c r="AG65">
        <v>0</v>
      </c>
      <c r="AH65">
        <v>0</v>
      </c>
      <c r="AI65">
        <v>54.32</v>
      </c>
      <c r="AJ65">
        <v>19.309999999999999</v>
      </c>
      <c r="AK65">
        <v>0.97</v>
      </c>
      <c r="AL65">
        <v>49.73</v>
      </c>
      <c r="AM65">
        <v>24.86</v>
      </c>
      <c r="AN65">
        <v>0</v>
      </c>
      <c r="AO65">
        <v>0</v>
      </c>
      <c r="AP65">
        <v>81.11</v>
      </c>
      <c r="AQ65">
        <v>48.28</v>
      </c>
      <c r="AR65">
        <v>0</v>
      </c>
      <c r="AS65">
        <v>21</v>
      </c>
      <c r="AT65">
        <v>0</v>
      </c>
      <c r="AU65">
        <v>14.48</v>
      </c>
      <c r="AV65">
        <v>27.47</v>
      </c>
      <c r="AW65">
        <v>42.13</v>
      </c>
      <c r="AX65">
        <v>25.9</v>
      </c>
      <c r="AY65">
        <v>21.79</v>
      </c>
      <c r="AZ65">
        <v>37.93</v>
      </c>
      <c r="BA65">
        <v>0</v>
      </c>
      <c r="BB65">
        <v>96.56</v>
      </c>
      <c r="BC65">
        <v>190.81</v>
      </c>
      <c r="BD65">
        <v>36.69</v>
      </c>
      <c r="BE65">
        <v>49.73</v>
      </c>
      <c r="BF65">
        <v>0</v>
      </c>
      <c r="BG65">
        <v>0.97</v>
      </c>
      <c r="BH65">
        <v>0.41</v>
      </c>
      <c r="BI65">
        <v>0.52</v>
      </c>
      <c r="BJ65">
        <v>0.97</v>
      </c>
      <c r="BK65">
        <v>0.97</v>
      </c>
      <c r="BL65">
        <v>1.01</v>
      </c>
      <c r="BM65">
        <v>0.87</v>
      </c>
      <c r="BN65">
        <v>0.61</v>
      </c>
      <c r="BO65">
        <v>0.61</v>
      </c>
      <c r="BP65">
        <v>2.9</v>
      </c>
      <c r="BQ65">
        <v>0</v>
      </c>
      <c r="BR65">
        <v>0</v>
      </c>
      <c r="BS65">
        <v>24.14</v>
      </c>
      <c r="BT65">
        <v>170.91</v>
      </c>
      <c r="BU65">
        <v>22.77</v>
      </c>
      <c r="BV65">
        <v>0</v>
      </c>
      <c r="BW65">
        <v>96.56</v>
      </c>
      <c r="BX65">
        <v>0</v>
      </c>
      <c r="BY65">
        <v>99.92</v>
      </c>
      <c r="BZ65">
        <v>54.6</v>
      </c>
      <c r="CA65">
        <v>23.4</v>
      </c>
    </row>
    <row r="66" spans="7:79">
      <c r="G66" t="s">
        <v>108</v>
      </c>
      <c r="H66" s="115">
        <v>836.30000000000007</v>
      </c>
      <c r="I66" s="88">
        <v>316.58000000000004</v>
      </c>
      <c r="J66" s="88">
        <v>522.62</v>
      </c>
      <c r="K66" s="88">
        <v>20.279999999999998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96.56</v>
      </c>
      <c r="Z66">
        <v>28.5</v>
      </c>
      <c r="AA66">
        <v>2.0699999999999998</v>
      </c>
      <c r="AB66">
        <v>0.97</v>
      </c>
      <c r="AC66">
        <v>28.97</v>
      </c>
      <c r="AD66">
        <v>152.08000000000001</v>
      </c>
      <c r="AE66">
        <v>0</v>
      </c>
      <c r="AF66">
        <v>0</v>
      </c>
      <c r="AG66">
        <v>0</v>
      </c>
      <c r="AH66">
        <v>0</v>
      </c>
      <c r="AI66">
        <v>54.32</v>
      </c>
      <c r="AJ66">
        <v>19.309999999999999</v>
      </c>
      <c r="AK66">
        <v>0.97</v>
      </c>
      <c r="AL66">
        <v>49.73</v>
      </c>
      <c r="AM66">
        <v>24.86</v>
      </c>
      <c r="AN66">
        <v>0</v>
      </c>
      <c r="AO66">
        <v>0</v>
      </c>
      <c r="AP66">
        <v>81.11</v>
      </c>
      <c r="AQ66">
        <v>48.28</v>
      </c>
      <c r="AR66">
        <v>0</v>
      </c>
      <c r="AS66">
        <v>21</v>
      </c>
      <c r="AT66">
        <v>0</v>
      </c>
      <c r="AU66">
        <v>14.48</v>
      </c>
      <c r="AV66">
        <v>27.47</v>
      </c>
      <c r="AW66">
        <v>42.13</v>
      </c>
      <c r="AX66">
        <v>25.9</v>
      </c>
      <c r="AY66">
        <v>21.79</v>
      </c>
      <c r="AZ66">
        <v>37.93</v>
      </c>
      <c r="BA66">
        <v>0</v>
      </c>
      <c r="BB66">
        <v>96.56</v>
      </c>
      <c r="BC66">
        <v>190.81</v>
      </c>
      <c r="BD66">
        <v>36.69</v>
      </c>
      <c r="BE66">
        <v>49.73</v>
      </c>
      <c r="BF66">
        <v>0</v>
      </c>
      <c r="BG66">
        <v>0.97</v>
      </c>
      <c r="BH66">
        <v>0.41</v>
      </c>
      <c r="BI66">
        <v>0.52</v>
      </c>
      <c r="BJ66">
        <v>0.97</v>
      </c>
      <c r="BK66">
        <v>0.97</v>
      </c>
      <c r="BL66">
        <v>1.01</v>
      </c>
      <c r="BM66">
        <v>0.87</v>
      </c>
      <c r="BN66">
        <v>0.61</v>
      </c>
      <c r="BO66">
        <v>0.61</v>
      </c>
      <c r="BP66">
        <v>2.9</v>
      </c>
      <c r="BQ66">
        <v>0</v>
      </c>
      <c r="BR66">
        <v>0</v>
      </c>
      <c r="BS66">
        <v>24.14</v>
      </c>
      <c r="BT66">
        <v>170.91</v>
      </c>
      <c r="BU66">
        <v>22.77</v>
      </c>
      <c r="BV66">
        <v>0</v>
      </c>
      <c r="BW66">
        <v>96.56</v>
      </c>
      <c r="BX66">
        <v>0</v>
      </c>
      <c r="BY66">
        <v>99.92</v>
      </c>
      <c r="BZ66">
        <v>52.5</v>
      </c>
      <c r="CA66">
        <v>22.5</v>
      </c>
    </row>
    <row r="67" spans="7:79">
      <c r="G67" t="s">
        <v>109</v>
      </c>
      <c r="H67" s="115">
        <v>724.71</v>
      </c>
      <c r="I67" s="88">
        <v>314.48</v>
      </c>
      <c r="J67" s="88">
        <v>522.62</v>
      </c>
      <c r="K67" s="88">
        <v>20.279999999999998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96.56</v>
      </c>
      <c r="Z67">
        <v>28.5</v>
      </c>
      <c r="AA67">
        <v>6.14</v>
      </c>
      <c r="AB67">
        <v>0.97</v>
      </c>
      <c r="AC67">
        <v>28.97</v>
      </c>
      <c r="AD67">
        <v>152.08000000000001</v>
      </c>
      <c r="AE67">
        <v>0</v>
      </c>
      <c r="AF67">
        <v>0</v>
      </c>
      <c r="AG67">
        <v>0</v>
      </c>
      <c r="AH67">
        <v>0</v>
      </c>
      <c r="AI67">
        <v>54.32</v>
      </c>
      <c r="AJ67">
        <v>19.309999999999999</v>
      </c>
      <c r="AK67">
        <v>0.77</v>
      </c>
      <c r="AL67">
        <v>49.73</v>
      </c>
      <c r="AM67">
        <v>24.86</v>
      </c>
      <c r="AN67">
        <v>0</v>
      </c>
      <c r="AO67">
        <v>0</v>
      </c>
      <c r="AP67">
        <v>81.11</v>
      </c>
      <c r="AQ67">
        <v>48.28</v>
      </c>
      <c r="AR67">
        <v>0</v>
      </c>
      <c r="AS67">
        <v>21</v>
      </c>
      <c r="AT67">
        <v>0</v>
      </c>
      <c r="AU67">
        <v>14.48</v>
      </c>
      <c r="AV67">
        <v>27.47</v>
      </c>
      <c r="AW67">
        <v>42.13</v>
      </c>
      <c r="AX67">
        <v>25.9</v>
      </c>
      <c r="AY67">
        <v>21.79</v>
      </c>
      <c r="AZ67">
        <v>37.93</v>
      </c>
      <c r="BA67">
        <v>0</v>
      </c>
      <c r="BB67">
        <v>96.56</v>
      </c>
      <c r="BC67">
        <v>190.81</v>
      </c>
      <c r="BD67">
        <v>36.69</v>
      </c>
      <c r="BE67">
        <v>49.73</v>
      </c>
      <c r="BF67">
        <v>0</v>
      </c>
      <c r="BG67">
        <v>0.97</v>
      </c>
      <c r="BH67">
        <v>0.41</v>
      </c>
      <c r="BI67">
        <v>0.52</v>
      </c>
      <c r="BJ67">
        <v>0.97</v>
      </c>
      <c r="BK67">
        <v>0.97</v>
      </c>
      <c r="BL67">
        <v>1.01</v>
      </c>
      <c r="BM67">
        <v>0.87</v>
      </c>
      <c r="BN67">
        <v>0.61</v>
      </c>
      <c r="BO67">
        <v>0.61</v>
      </c>
      <c r="BP67">
        <v>2.9</v>
      </c>
      <c r="BQ67">
        <v>0</v>
      </c>
      <c r="BR67">
        <v>0</v>
      </c>
      <c r="BS67">
        <v>24.14</v>
      </c>
      <c r="BT67">
        <v>60.35</v>
      </c>
      <c r="BU67">
        <v>22.77</v>
      </c>
      <c r="BV67">
        <v>0</v>
      </c>
      <c r="BW67">
        <v>96.56</v>
      </c>
      <c r="BX67">
        <v>0</v>
      </c>
      <c r="BY67">
        <v>99.92</v>
      </c>
      <c r="BZ67">
        <v>47.6</v>
      </c>
      <c r="CA67">
        <v>20.399999999999999</v>
      </c>
    </row>
    <row r="68" spans="7:79">
      <c r="G68" t="s">
        <v>110</v>
      </c>
      <c r="H68" s="115">
        <v>722.61</v>
      </c>
      <c r="I68" s="88">
        <v>313.58000000000004</v>
      </c>
      <c r="J68" s="88">
        <v>522.62</v>
      </c>
      <c r="K68" s="88">
        <v>20.279999999999998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96.56</v>
      </c>
      <c r="Z68">
        <v>28.5</v>
      </c>
      <c r="AA68">
        <v>6.14</v>
      </c>
      <c r="AB68">
        <v>0.97</v>
      </c>
      <c r="AC68">
        <v>28.97</v>
      </c>
      <c r="AD68">
        <v>152.08000000000001</v>
      </c>
      <c r="AE68">
        <v>0</v>
      </c>
      <c r="AF68">
        <v>0</v>
      </c>
      <c r="AG68">
        <v>0</v>
      </c>
      <c r="AH68">
        <v>0</v>
      </c>
      <c r="AI68">
        <v>54.32</v>
      </c>
      <c r="AJ68">
        <v>19.309999999999999</v>
      </c>
      <c r="AK68">
        <v>0.77</v>
      </c>
      <c r="AL68">
        <v>49.73</v>
      </c>
      <c r="AM68">
        <v>24.86</v>
      </c>
      <c r="AN68">
        <v>0</v>
      </c>
      <c r="AO68">
        <v>0</v>
      </c>
      <c r="AP68">
        <v>81.11</v>
      </c>
      <c r="AQ68">
        <v>48.28</v>
      </c>
      <c r="AR68">
        <v>0</v>
      </c>
      <c r="AS68">
        <v>21</v>
      </c>
      <c r="AT68">
        <v>0</v>
      </c>
      <c r="AU68">
        <v>14.48</v>
      </c>
      <c r="AV68">
        <v>27.47</v>
      </c>
      <c r="AW68">
        <v>42.13</v>
      </c>
      <c r="AX68">
        <v>25.9</v>
      </c>
      <c r="AY68">
        <v>21.79</v>
      </c>
      <c r="AZ68">
        <v>37.93</v>
      </c>
      <c r="BA68">
        <v>0</v>
      </c>
      <c r="BB68">
        <v>96.56</v>
      </c>
      <c r="BC68">
        <v>190.81</v>
      </c>
      <c r="BD68">
        <v>36.69</v>
      </c>
      <c r="BE68">
        <v>49.73</v>
      </c>
      <c r="BF68">
        <v>0</v>
      </c>
      <c r="BG68">
        <v>0.97</v>
      </c>
      <c r="BH68">
        <v>0.41</v>
      </c>
      <c r="BI68">
        <v>0.52</v>
      </c>
      <c r="BJ68">
        <v>0.97</v>
      </c>
      <c r="BK68">
        <v>0.97</v>
      </c>
      <c r="BL68">
        <v>1.01</v>
      </c>
      <c r="BM68">
        <v>0.87</v>
      </c>
      <c r="BN68">
        <v>0.61</v>
      </c>
      <c r="BO68">
        <v>0.61</v>
      </c>
      <c r="BP68">
        <v>2.9</v>
      </c>
      <c r="BQ68">
        <v>0</v>
      </c>
      <c r="BR68">
        <v>0</v>
      </c>
      <c r="BS68">
        <v>24.14</v>
      </c>
      <c r="BT68">
        <v>60.35</v>
      </c>
      <c r="BU68">
        <v>22.77</v>
      </c>
      <c r="BV68">
        <v>0</v>
      </c>
      <c r="BW68">
        <v>96.56</v>
      </c>
      <c r="BX68">
        <v>0</v>
      </c>
      <c r="BY68">
        <v>99.92</v>
      </c>
      <c r="BZ68">
        <v>45.5</v>
      </c>
      <c r="CA68">
        <v>19.5</v>
      </c>
    </row>
    <row r="69" spans="7:79">
      <c r="G69" t="s">
        <v>111</v>
      </c>
      <c r="H69" s="115">
        <v>717.71</v>
      </c>
      <c r="I69" s="88">
        <v>311.48</v>
      </c>
      <c r="J69" s="88">
        <v>522.62</v>
      </c>
      <c r="K69" s="88">
        <v>20.279999999999998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96.56</v>
      </c>
      <c r="Z69">
        <v>28.5</v>
      </c>
      <c r="AA69">
        <v>6.14</v>
      </c>
      <c r="AB69">
        <v>0.97</v>
      </c>
      <c r="AC69">
        <v>28.97</v>
      </c>
      <c r="AD69">
        <v>152.08000000000001</v>
      </c>
      <c r="AE69">
        <v>0</v>
      </c>
      <c r="AF69">
        <v>0</v>
      </c>
      <c r="AG69">
        <v>0</v>
      </c>
      <c r="AH69">
        <v>0</v>
      </c>
      <c r="AI69">
        <v>54.32</v>
      </c>
      <c r="AJ69">
        <v>19.309999999999999</v>
      </c>
      <c r="AK69">
        <v>0.77</v>
      </c>
      <c r="AL69">
        <v>49.73</v>
      </c>
      <c r="AM69">
        <v>24.86</v>
      </c>
      <c r="AN69">
        <v>0</v>
      </c>
      <c r="AO69">
        <v>0</v>
      </c>
      <c r="AP69">
        <v>81.11</v>
      </c>
      <c r="AQ69">
        <v>48.28</v>
      </c>
      <c r="AR69">
        <v>0</v>
      </c>
      <c r="AS69">
        <v>21</v>
      </c>
      <c r="AT69">
        <v>0</v>
      </c>
      <c r="AU69">
        <v>14.48</v>
      </c>
      <c r="AV69">
        <v>27.47</v>
      </c>
      <c r="AW69">
        <v>42.13</v>
      </c>
      <c r="AX69">
        <v>25.9</v>
      </c>
      <c r="AY69">
        <v>21.79</v>
      </c>
      <c r="AZ69">
        <v>37.93</v>
      </c>
      <c r="BA69">
        <v>0</v>
      </c>
      <c r="BB69">
        <v>96.56</v>
      </c>
      <c r="BC69">
        <v>190.81</v>
      </c>
      <c r="BD69">
        <v>36.69</v>
      </c>
      <c r="BE69">
        <v>49.73</v>
      </c>
      <c r="BF69">
        <v>0</v>
      </c>
      <c r="BG69">
        <v>0.97</v>
      </c>
      <c r="BH69">
        <v>0.41</v>
      </c>
      <c r="BI69">
        <v>0.52</v>
      </c>
      <c r="BJ69">
        <v>0.97</v>
      </c>
      <c r="BK69">
        <v>0.97</v>
      </c>
      <c r="BL69">
        <v>1.01</v>
      </c>
      <c r="BM69">
        <v>0.87</v>
      </c>
      <c r="BN69">
        <v>0.61</v>
      </c>
      <c r="BO69">
        <v>0.61</v>
      </c>
      <c r="BP69">
        <v>2.9</v>
      </c>
      <c r="BQ69">
        <v>0</v>
      </c>
      <c r="BR69">
        <v>0</v>
      </c>
      <c r="BS69">
        <v>24.14</v>
      </c>
      <c r="BT69">
        <v>60.35</v>
      </c>
      <c r="BU69">
        <v>22.77</v>
      </c>
      <c r="BV69">
        <v>0</v>
      </c>
      <c r="BW69">
        <v>96.56</v>
      </c>
      <c r="BX69">
        <v>0</v>
      </c>
      <c r="BY69">
        <v>99.92</v>
      </c>
      <c r="BZ69">
        <v>40.6</v>
      </c>
      <c r="CA69">
        <v>17.399999999999999</v>
      </c>
    </row>
    <row r="70" spans="7:79">
      <c r="G70" t="s">
        <v>112</v>
      </c>
      <c r="H70" s="115">
        <v>715.61</v>
      </c>
      <c r="I70" s="88">
        <v>310.58000000000004</v>
      </c>
      <c r="J70" s="88">
        <v>522.62</v>
      </c>
      <c r="K70" s="88">
        <v>20.279999999999998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96.56</v>
      </c>
      <c r="Z70">
        <v>28.5</v>
      </c>
      <c r="AA70">
        <v>6.14</v>
      </c>
      <c r="AB70">
        <v>0.97</v>
      </c>
      <c r="AC70">
        <v>28.97</v>
      </c>
      <c r="AD70">
        <v>152.08000000000001</v>
      </c>
      <c r="AE70">
        <v>0</v>
      </c>
      <c r="AF70">
        <v>0</v>
      </c>
      <c r="AG70">
        <v>0</v>
      </c>
      <c r="AH70">
        <v>0</v>
      </c>
      <c r="AI70">
        <v>54.32</v>
      </c>
      <c r="AJ70">
        <v>19.309999999999999</v>
      </c>
      <c r="AK70">
        <v>0.77</v>
      </c>
      <c r="AL70">
        <v>49.73</v>
      </c>
      <c r="AM70">
        <v>24.86</v>
      </c>
      <c r="AN70">
        <v>0</v>
      </c>
      <c r="AO70">
        <v>0</v>
      </c>
      <c r="AP70">
        <v>81.11</v>
      </c>
      <c r="AQ70">
        <v>48.28</v>
      </c>
      <c r="AR70">
        <v>0</v>
      </c>
      <c r="AS70">
        <v>21</v>
      </c>
      <c r="AT70">
        <v>0</v>
      </c>
      <c r="AU70">
        <v>14.48</v>
      </c>
      <c r="AV70">
        <v>27.47</v>
      </c>
      <c r="AW70">
        <v>42.13</v>
      </c>
      <c r="AX70">
        <v>25.9</v>
      </c>
      <c r="AY70">
        <v>21.79</v>
      </c>
      <c r="AZ70">
        <v>37.93</v>
      </c>
      <c r="BA70">
        <v>0</v>
      </c>
      <c r="BB70">
        <v>96.56</v>
      </c>
      <c r="BC70">
        <v>190.81</v>
      </c>
      <c r="BD70">
        <v>36.69</v>
      </c>
      <c r="BE70">
        <v>49.73</v>
      </c>
      <c r="BF70">
        <v>0</v>
      </c>
      <c r="BG70">
        <v>0.97</v>
      </c>
      <c r="BH70">
        <v>0.41</v>
      </c>
      <c r="BI70">
        <v>0.52</v>
      </c>
      <c r="BJ70">
        <v>0.97</v>
      </c>
      <c r="BK70">
        <v>0.97</v>
      </c>
      <c r="BL70">
        <v>1.01</v>
      </c>
      <c r="BM70">
        <v>0.87</v>
      </c>
      <c r="BN70">
        <v>0.61</v>
      </c>
      <c r="BO70">
        <v>0.61</v>
      </c>
      <c r="BP70">
        <v>2.9</v>
      </c>
      <c r="BQ70">
        <v>0</v>
      </c>
      <c r="BR70">
        <v>0</v>
      </c>
      <c r="BS70">
        <v>24.14</v>
      </c>
      <c r="BT70">
        <v>60.35</v>
      </c>
      <c r="BU70">
        <v>22.77</v>
      </c>
      <c r="BV70">
        <v>0</v>
      </c>
      <c r="BW70">
        <v>96.56</v>
      </c>
      <c r="BX70">
        <v>0</v>
      </c>
      <c r="BY70">
        <v>99.92</v>
      </c>
      <c r="BZ70">
        <v>38.5</v>
      </c>
      <c r="CA70">
        <v>16.5</v>
      </c>
    </row>
    <row r="71" spans="7:79">
      <c r="G71" t="s">
        <v>113</v>
      </c>
      <c r="H71" s="115">
        <v>681.74000000000012</v>
      </c>
      <c r="I71" s="88">
        <v>308.48</v>
      </c>
      <c r="J71" s="88">
        <v>522.62</v>
      </c>
      <c r="K71" s="88">
        <v>20.279999999999998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96.56</v>
      </c>
      <c r="Z71">
        <v>28.5</v>
      </c>
      <c r="AA71">
        <v>6.14</v>
      </c>
      <c r="AB71">
        <v>0.97</v>
      </c>
      <c r="AC71">
        <v>0</v>
      </c>
      <c r="AD71">
        <v>152.08000000000001</v>
      </c>
      <c r="AE71">
        <v>0</v>
      </c>
      <c r="AF71">
        <v>0</v>
      </c>
      <c r="AG71">
        <v>0</v>
      </c>
      <c r="AH71">
        <v>0</v>
      </c>
      <c r="AI71">
        <v>54.32</v>
      </c>
      <c r="AJ71">
        <v>19.309999999999999</v>
      </c>
      <c r="AK71">
        <v>0.77</v>
      </c>
      <c r="AL71">
        <v>49.73</v>
      </c>
      <c r="AM71">
        <v>24.86</v>
      </c>
      <c r="AN71">
        <v>0</v>
      </c>
      <c r="AO71">
        <v>0</v>
      </c>
      <c r="AP71">
        <v>81.11</v>
      </c>
      <c r="AQ71">
        <v>48.28</v>
      </c>
      <c r="AR71">
        <v>0</v>
      </c>
      <c r="AS71">
        <v>21</v>
      </c>
      <c r="AT71">
        <v>0</v>
      </c>
      <c r="AU71">
        <v>14.48</v>
      </c>
      <c r="AV71">
        <v>27.47</v>
      </c>
      <c r="AW71">
        <v>42.13</v>
      </c>
      <c r="AX71">
        <v>25.9</v>
      </c>
      <c r="AY71">
        <v>21.79</v>
      </c>
      <c r="AZ71">
        <v>37.93</v>
      </c>
      <c r="BA71">
        <v>0</v>
      </c>
      <c r="BB71">
        <v>96.56</v>
      </c>
      <c r="BC71">
        <v>190.81</v>
      </c>
      <c r="BD71">
        <v>36.69</v>
      </c>
      <c r="BE71">
        <v>49.73</v>
      </c>
      <c r="BF71">
        <v>0</v>
      </c>
      <c r="BG71">
        <v>0.97</v>
      </c>
      <c r="BH71">
        <v>0.41</v>
      </c>
      <c r="BI71">
        <v>0.52</v>
      </c>
      <c r="BJ71">
        <v>0.97</v>
      </c>
      <c r="BK71">
        <v>0.97</v>
      </c>
      <c r="BL71">
        <v>1.01</v>
      </c>
      <c r="BM71">
        <v>0.87</v>
      </c>
      <c r="BN71">
        <v>0.61</v>
      </c>
      <c r="BO71">
        <v>0.61</v>
      </c>
      <c r="BP71">
        <v>2.9</v>
      </c>
      <c r="BQ71">
        <v>0</v>
      </c>
      <c r="BR71">
        <v>0</v>
      </c>
      <c r="BS71">
        <v>24.14</v>
      </c>
      <c r="BT71">
        <v>60.35</v>
      </c>
      <c r="BU71">
        <v>22.77</v>
      </c>
      <c r="BV71">
        <v>0</v>
      </c>
      <c r="BW71">
        <v>96.56</v>
      </c>
      <c r="BX71">
        <v>0</v>
      </c>
      <c r="BY71">
        <v>99.92</v>
      </c>
      <c r="BZ71">
        <v>33.6</v>
      </c>
      <c r="CA71">
        <v>14.4</v>
      </c>
    </row>
    <row r="72" spans="7:79">
      <c r="G72" t="s">
        <v>114</v>
      </c>
      <c r="H72" s="115">
        <v>677.54000000000008</v>
      </c>
      <c r="I72" s="88">
        <v>306.68000000000006</v>
      </c>
      <c r="J72" s="88">
        <v>522.62</v>
      </c>
      <c r="K72" s="88">
        <v>20.279999999999998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96.56</v>
      </c>
      <c r="Z72">
        <v>28.5</v>
      </c>
      <c r="AA72">
        <v>6.14</v>
      </c>
      <c r="AB72">
        <v>0.97</v>
      </c>
      <c r="AC72">
        <v>0</v>
      </c>
      <c r="AD72">
        <v>152.08000000000001</v>
      </c>
      <c r="AE72">
        <v>0</v>
      </c>
      <c r="AF72">
        <v>0</v>
      </c>
      <c r="AG72">
        <v>0</v>
      </c>
      <c r="AH72">
        <v>0</v>
      </c>
      <c r="AI72">
        <v>54.32</v>
      </c>
      <c r="AJ72">
        <v>19.309999999999999</v>
      </c>
      <c r="AK72">
        <v>0.77</v>
      </c>
      <c r="AL72">
        <v>49.73</v>
      </c>
      <c r="AM72">
        <v>24.86</v>
      </c>
      <c r="AN72">
        <v>0</v>
      </c>
      <c r="AO72">
        <v>0</v>
      </c>
      <c r="AP72">
        <v>81.11</v>
      </c>
      <c r="AQ72">
        <v>48.28</v>
      </c>
      <c r="AR72">
        <v>0</v>
      </c>
      <c r="AS72">
        <v>21</v>
      </c>
      <c r="AT72">
        <v>0</v>
      </c>
      <c r="AU72">
        <v>14.48</v>
      </c>
      <c r="AV72">
        <v>27.47</v>
      </c>
      <c r="AW72">
        <v>42.13</v>
      </c>
      <c r="AX72">
        <v>25.9</v>
      </c>
      <c r="AY72">
        <v>21.79</v>
      </c>
      <c r="AZ72">
        <v>37.93</v>
      </c>
      <c r="BA72">
        <v>0</v>
      </c>
      <c r="BB72">
        <v>96.56</v>
      </c>
      <c r="BC72">
        <v>190.81</v>
      </c>
      <c r="BD72">
        <v>36.69</v>
      </c>
      <c r="BE72">
        <v>49.73</v>
      </c>
      <c r="BF72">
        <v>0</v>
      </c>
      <c r="BG72">
        <v>0.97</v>
      </c>
      <c r="BH72">
        <v>0.41</v>
      </c>
      <c r="BI72">
        <v>0.52</v>
      </c>
      <c r="BJ72">
        <v>0.97</v>
      </c>
      <c r="BK72">
        <v>0.97</v>
      </c>
      <c r="BL72">
        <v>1.01</v>
      </c>
      <c r="BM72">
        <v>0.87</v>
      </c>
      <c r="BN72">
        <v>0.61</v>
      </c>
      <c r="BO72">
        <v>0.61</v>
      </c>
      <c r="BP72">
        <v>2.9</v>
      </c>
      <c r="BQ72">
        <v>0</v>
      </c>
      <c r="BR72">
        <v>0</v>
      </c>
      <c r="BS72">
        <v>24.14</v>
      </c>
      <c r="BT72">
        <v>60.35</v>
      </c>
      <c r="BU72">
        <v>22.77</v>
      </c>
      <c r="BV72">
        <v>0</v>
      </c>
      <c r="BW72">
        <v>96.56</v>
      </c>
      <c r="BX72">
        <v>0</v>
      </c>
      <c r="BY72">
        <v>99.92</v>
      </c>
      <c r="BZ72">
        <v>29.4</v>
      </c>
      <c r="CA72">
        <v>12.6</v>
      </c>
    </row>
    <row r="73" spans="7:79">
      <c r="G73" t="s">
        <v>115</v>
      </c>
      <c r="H73" s="115">
        <v>672.6400000000001</v>
      </c>
      <c r="I73" s="88">
        <v>304.58000000000004</v>
      </c>
      <c r="J73" s="88">
        <v>522.62</v>
      </c>
      <c r="K73" s="88">
        <v>20.279999999999998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96.56</v>
      </c>
      <c r="Z73">
        <v>28.5</v>
      </c>
      <c r="AA73">
        <v>6.14</v>
      </c>
      <c r="AB73">
        <v>0.97</v>
      </c>
      <c r="AC73">
        <v>0</v>
      </c>
      <c r="AD73">
        <v>152.08000000000001</v>
      </c>
      <c r="AE73">
        <v>0</v>
      </c>
      <c r="AF73">
        <v>0</v>
      </c>
      <c r="AG73">
        <v>0</v>
      </c>
      <c r="AH73">
        <v>0</v>
      </c>
      <c r="AI73">
        <v>54.32</v>
      </c>
      <c r="AJ73">
        <v>19.309999999999999</v>
      </c>
      <c r="AK73">
        <v>0.77</v>
      </c>
      <c r="AL73">
        <v>49.73</v>
      </c>
      <c r="AM73">
        <v>24.86</v>
      </c>
      <c r="AN73">
        <v>0</v>
      </c>
      <c r="AO73">
        <v>0</v>
      </c>
      <c r="AP73">
        <v>81.11</v>
      </c>
      <c r="AQ73">
        <v>48.28</v>
      </c>
      <c r="AR73">
        <v>0</v>
      </c>
      <c r="AS73">
        <v>21</v>
      </c>
      <c r="AT73">
        <v>0</v>
      </c>
      <c r="AU73">
        <v>14.48</v>
      </c>
      <c r="AV73">
        <v>27.47</v>
      </c>
      <c r="AW73">
        <v>42.13</v>
      </c>
      <c r="AX73">
        <v>25.9</v>
      </c>
      <c r="AY73">
        <v>21.79</v>
      </c>
      <c r="AZ73">
        <v>37.93</v>
      </c>
      <c r="BA73">
        <v>0</v>
      </c>
      <c r="BB73">
        <v>96.56</v>
      </c>
      <c r="BC73">
        <v>190.81</v>
      </c>
      <c r="BD73">
        <v>36.69</v>
      </c>
      <c r="BE73">
        <v>49.73</v>
      </c>
      <c r="BF73">
        <v>0</v>
      </c>
      <c r="BG73">
        <v>0.97</v>
      </c>
      <c r="BH73">
        <v>0.41</v>
      </c>
      <c r="BI73">
        <v>0.52</v>
      </c>
      <c r="BJ73">
        <v>0.97</v>
      </c>
      <c r="BK73">
        <v>0.97</v>
      </c>
      <c r="BL73">
        <v>1.01</v>
      </c>
      <c r="BM73">
        <v>0.87</v>
      </c>
      <c r="BN73">
        <v>0.61</v>
      </c>
      <c r="BO73">
        <v>0.61</v>
      </c>
      <c r="BP73">
        <v>2.9</v>
      </c>
      <c r="BQ73">
        <v>0</v>
      </c>
      <c r="BR73">
        <v>0</v>
      </c>
      <c r="BS73">
        <v>24.14</v>
      </c>
      <c r="BT73">
        <v>60.35</v>
      </c>
      <c r="BU73">
        <v>22.77</v>
      </c>
      <c r="BV73">
        <v>0</v>
      </c>
      <c r="BW73">
        <v>96.56</v>
      </c>
      <c r="BX73">
        <v>0</v>
      </c>
      <c r="BY73">
        <v>99.92</v>
      </c>
      <c r="BZ73">
        <v>24.5</v>
      </c>
      <c r="CA73">
        <v>10.5</v>
      </c>
    </row>
    <row r="74" spans="7:79">
      <c r="G74" t="s">
        <v>116</v>
      </c>
      <c r="H74" s="115">
        <v>669.1400000000001</v>
      </c>
      <c r="I74" s="88">
        <v>303.08000000000004</v>
      </c>
      <c r="J74" s="88">
        <v>522.62</v>
      </c>
      <c r="K74" s="88">
        <v>20.279999999999998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96.56</v>
      </c>
      <c r="Z74">
        <v>28.5</v>
      </c>
      <c r="AA74">
        <v>6.14</v>
      </c>
      <c r="AB74">
        <v>0.97</v>
      </c>
      <c r="AC74">
        <v>0</v>
      </c>
      <c r="AD74">
        <v>152.08000000000001</v>
      </c>
      <c r="AE74">
        <v>0</v>
      </c>
      <c r="AF74">
        <v>0</v>
      </c>
      <c r="AG74">
        <v>0</v>
      </c>
      <c r="AH74">
        <v>0</v>
      </c>
      <c r="AI74">
        <v>54.32</v>
      </c>
      <c r="AJ74">
        <v>19.309999999999999</v>
      </c>
      <c r="AK74">
        <v>0.77</v>
      </c>
      <c r="AL74">
        <v>49.73</v>
      </c>
      <c r="AM74">
        <v>24.86</v>
      </c>
      <c r="AN74">
        <v>0</v>
      </c>
      <c r="AO74">
        <v>0</v>
      </c>
      <c r="AP74">
        <v>81.11</v>
      </c>
      <c r="AQ74">
        <v>48.28</v>
      </c>
      <c r="AR74">
        <v>0</v>
      </c>
      <c r="AS74">
        <v>21</v>
      </c>
      <c r="AT74">
        <v>0</v>
      </c>
      <c r="AU74">
        <v>14.48</v>
      </c>
      <c r="AV74">
        <v>27.47</v>
      </c>
      <c r="AW74">
        <v>42.13</v>
      </c>
      <c r="AX74">
        <v>25.9</v>
      </c>
      <c r="AY74">
        <v>21.79</v>
      </c>
      <c r="AZ74">
        <v>37.93</v>
      </c>
      <c r="BA74">
        <v>0</v>
      </c>
      <c r="BB74">
        <v>96.56</v>
      </c>
      <c r="BC74">
        <v>190.81</v>
      </c>
      <c r="BD74">
        <v>36.69</v>
      </c>
      <c r="BE74">
        <v>49.73</v>
      </c>
      <c r="BF74">
        <v>0</v>
      </c>
      <c r="BG74">
        <v>0.97</v>
      </c>
      <c r="BH74">
        <v>0.41</v>
      </c>
      <c r="BI74">
        <v>0.52</v>
      </c>
      <c r="BJ74">
        <v>0.97</v>
      </c>
      <c r="BK74">
        <v>0.97</v>
      </c>
      <c r="BL74">
        <v>1.01</v>
      </c>
      <c r="BM74">
        <v>0.87</v>
      </c>
      <c r="BN74">
        <v>0.61</v>
      </c>
      <c r="BO74">
        <v>0.61</v>
      </c>
      <c r="BP74">
        <v>2.9</v>
      </c>
      <c r="BQ74">
        <v>0</v>
      </c>
      <c r="BR74">
        <v>0</v>
      </c>
      <c r="BS74">
        <v>24.14</v>
      </c>
      <c r="BT74">
        <v>60.35</v>
      </c>
      <c r="BU74">
        <v>22.77</v>
      </c>
      <c r="BV74">
        <v>0</v>
      </c>
      <c r="BW74">
        <v>96.56</v>
      </c>
      <c r="BX74">
        <v>0</v>
      </c>
      <c r="BY74">
        <v>99.92</v>
      </c>
      <c r="BZ74">
        <v>21</v>
      </c>
      <c r="CA74">
        <v>9</v>
      </c>
    </row>
    <row r="75" spans="7:79">
      <c r="G75" t="s">
        <v>117</v>
      </c>
      <c r="H75" s="115">
        <v>733.66000000000008</v>
      </c>
      <c r="I75" s="88">
        <v>300.98</v>
      </c>
      <c r="J75" s="88">
        <v>522.62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96.56</v>
      </c>
      <c r="Z75">
        <v>28.5</v>
      </c>
      <c r="AA75">
        <v>6.14</v>
      </c>
      <c r="AB75">
        <v>0.97</v>
      </c>
      <c r="AC75">
        <v>0</v>
      </c>
      <c r="AD75">
        <v>152.08000000000001</v>
      </c>
      <c r="AE75">
        <v>0</v>
      </c>
      <c r="AF75">
        <v>0</v>
      </c>
      <c r="AG75">
        <v>0</v>
      </c>
      <c r="AH75">
        <v>0</v>
      </c>
      <c r="AI75">
        <v>54.32</v>
      </c>
      <c r="AJ75">
        <v>0</v>
      </c>
      <c r="AK75">
        <v>0.77</v>
      </c>
      <c r="AL75">
        <v>49.73</v>
      </c>
      <c r="AM75">
        <v>24.86</v>
      </c>
      <c r="AN75">
        <v>0</v>
      </c>
      <c r="AO75">
        <v>0</v>
      </c>
      <c r="AP75">
        <v>81.11</v>
      </c>
      <c r="AQ75">
        <v>48.28</v>
      </c>
      <c r="AR75">
        <v>0</v>
      </c>
      <c r="AS75">
        <v>21</v>
      </c>
      <c r="AT75">
        <v>0</v>
      </c>
      <c r="AU75">
        <v>14.48</v>
      </c>
      <c r="AV75">
        <v>27.47</v>
      </c>
      <c r="AW75">
        <v>42.13</v>
      </c>
      <c r="AX75">
        <v>25.9</v>
      </c>
      <c r="AY75">
        <v>21.79</v>
      </c>
      <c r="AZ75">
        <v>37.93</v>
      </c>
      <c r="BA75">
        <v>0</v>
      </c>
      <c r="BB75">
        <v>96.56</v>
      </c>
      <c r="BC75">
        <v>190.81</v>
      </c>
      <c r="BD75">
        <v>36.69</v>
      </c>
      <c r="BE75">
        <v>49.73</v>
      </c>
      <c r="BF75">
        <v>0</v>
      </c>
      <c r="BG75">
        <v>0.97</v>
      </c>
      <c r="BH75">
        <v>0.41</v>
      </c>
      <c r="BI75">
        <v>0.52</v>
      </c>
      <c r="BJ75">
        <v>0.97</v>
      </c>
      <c r="BK75">
        <v>0.97</v>
      </c>
      <c r="BL75">
        <v>1.01</v>
      </c>
      <c r="BM75">
        <v>0.87</v>
      </c>
      <c r="BN75">
        <v>0.61</v>
      </c>
      <c r="BO75">
        <v>0.61</v>
      </c>
      <c r="BP75">
        <v>2.9</v>
      </c>
      <c r="BQ75">
        <v>0</v>
      </c>
      <c r="BR75">
        <v>19.309999999999999</v>
      </c>
      <c r="BS75">
        <v>24.14</v>
      </c>
      <c r="BT75">
        <v>60.35</v>
      </c>
      <c r="BU75">
        <v>22.77</v>
      </c>
      <c r="BV75">
        <v>50.11</v>
      </c>
      <c r="BW75">
        <v>96.56</v>
      </c>
      <c r="BX75">
        <v>0</v>
      </c>
      <c r="BY75">
        <v>99.92</v>
      </c>
      <c r="BZ75">
        <v>16.100000000000001</v>
      </c>
      <c r="CA75">
        <v>6.9</v>
      </c>
    </row>
    <row r="76" spans="7:79">
      <c r="G76" t="s">
        <v>118</v>
      </c>
      <c r="H76" s="115">
        <v>731.56000000000006</v>
      </c>
      <c r="I76" s="88">
        <v>300.08000000000004</v>
      </c>
      <c r="J76" s="88">
        <v>522.62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96.56</v>
      </c>
      <c r="Z76">
        <v>28.5</v>
      </c>
      <c r="AA76">
        <v>6.14</v>
      </c>
      <c r="AB76">
        <v>0.97</v>
      </c>
      <c r="AC76">
        <v>0</v>
      </c>
      <c r="AD76">
        <v>152.08000000000001</v>
      </c>
      <c r="AE76">
        <v>0</v>
      </c>
      <c r="AF76">
        <v>0</v>
      </c>
      <c r="AG76">
        <v>0</v>
      </c>
      <c r="AH76">
        <v>0</v>
      </c>
      <c r="AI76">
        <v>54.32</v>
      </c>
      <c r="AJ76">
        <v>0</v>
      </c>
      <c r="AK76">
        <v>0.77</v>
      </c>
      <c r="AL76">
        <v>49.73</v>
      </c>
      <c r="AM76">
        <v>24.86</v>
      </c>
      <c r="AN76">
        <v>0</v>
      </c>
      <c r="AO76">
        <v>0</v>
      </c>
      <c r="AP76">
        <v>81.11</v>
      </c>
      <c r="AQ76">
        <v>48.28</v>
      </c>
      <c r="AR76">
        <v>0</v>
      </c>
      <c r="AS76">
        <v>21</v>
      </c>
      <c r="AT76">
        <v>0</v>
      </c>
      <c r="AU76">
        <v>14.48</v>
      </c>
      <c r="AV76">
        <v>27.47</v>
      </c>
      <c r="AW76">
        <v>42.13</v>
      </c>
      <c r="AX76">
        <v>25.9</v>
      </c>
      <c r="AY76">
        <v>21.79</v>
      </c>
      <c r="AZ76">
        <v>37.93</v>
      </c>
      <c r="BA76">
        <v>0</v>
      </c>
      <c r="BB76">
        <v>96.56</v>
      </c>
      <c r="BC76">
        <v>190.81</v>
      </c>
      <c r="BD76">
        <v>36.69</v>
      </c>
      <c r="BE76">
        <v>49.73</v>
      </c>
      <c r="BF76">
        <v>0</v>
      </c>
      <c r="BG76">
        <v>0.97</v>
      </c>
      <c r="BH76">
        <v>0.41</v>
      </c>
      <c r="BI76">
        <v>0.52</v>
      </c>
      <c r="BJ76">
        <v>0.97</v>
      </c>
      <c r="BK76">
        <v>0.97</v>
      </c>
      <c r="BL76">
        <v>1.01</v>
      </c>
      <c r="BM76">
        <v>0.87</v>
      </c>
      <c r="BN76">
        <v>0.61</v>
      </c>
      <c r="BO76">
        <v>0.61</v>
      </c>
      <c r="BP76">
        <v>2.9</v>
      </c>
      <c r="BQ76">
        <v>0</v>
      </c>
      <c r="BR76">
        <v>19.309999999999999</v>
      </c>
      <c r="BS76">
        <v>24.14</v>
      </c>
      <c r="BT76">
        <v>60.35</v>
      </c>
      <c r="BU76">
        <v>22.77</v>
      </c>
      <c r="BV76">
        <v>50.11</v>
      </c>
      <c r="BW76">
        <v>96.56</v>
      </c>
      <c r="BX76">
        <v>0</v>
      </c>
      <c r="BY76">
        <v>99.92</v>
      </c>
      <c r="BZ76">
        <v>14</v>
      </c>
      <c r="CA76">
        <v>6</v>
      </c>
    </row>
    <row r="77" spans="7:79">
      <c r="G77" t="s">
        <v>119</v>
      </c>
      <c r="H77" s="115">
        <v>727.36</v>
      </c>
      <c r="I77" s="88">
        <v>298.28000000000003</v>
      </c>
      <c r="J77" s="88">
        <v>522.62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96.56</v>
      </c>
      <c r="Z77">
        <v>28.5</v>
      </c>
      <c r="AA77">
        <v>6.14</v>
      </c>
      <c r="AB77">
        <v>0.97</v>
      </c>
      <c r="AC77">
        <v>0</v>
      </c>
      <c r="AD77">
        <v>152.08000000000001</v>
      </c>
      <c r="AE77">
        <v>0</v>
      </c>
      <c r="AF77">
        <v>0</v>
      </c>
      <c r="AG77">
        <v>0</v>
      </c>
      <c r="AH77">
        <v>0</v>
      </c>
      <c r="AI77">
        <v>54.32</v>
      </c>
      <c r="AJ77">
        <v>0</v>
      </c>
      <c r="AK77">
        <v>0.77</v>
      </c>
      <c r="AL77">
        <v>49.73</v>
      </c>
      <c r="AM77">
        <v>24.86</v>
      </c>
      <c r="AN77">
        <v>0</v>
      </c>
      <c r="AO77">
        <v>0</v>
      </c>
      <c r="AP77">
        <v>81.11</v>
      </c>
      <c r="AQ77">
        <v>48.28</v>
      </c>
      <c r="AR77">
        <v>0</v>
      </c>
      <c r="AS77">
        <v>21</v>
      </c>
      <c r="AT77">
        <v>0</v>
      </c>
      <c r="AU77">
        <v>14.48</v>
      </c>
      <c r="AV77">
        <v>27.47</v>
      </c>
      <c r="AW77">
        <v>42.13</v>
      </c>
      <c r="AX77">
        <v>25.9</v>
      </c>
      <c r="AY77">
        <v>21.79</v>
      </c>
      <c r="AZ77">
        <v>37.93</v>
      </c>
      <c r="BA77">
        <v>0</v>
      </c>
      <c r="BB77">
        <v>96.56</v>
      </c>
      <c r="BC77">
        <v>190.81</v>
      </c>
      <c r="BD77">
        <v>36.69</v>
      </c>
      <c r="BE77">
        <v>49.73</v>
      </c>
      <c r="BF77">
        <v>0</v>
      </c>
      <c r="BG77">
        <v>0.97</v>
      </c>
      <c r="BH77">
        <v>0.41</v>
      </c>
      <c r="BI77">
        <v>0.52</v>
      </c>
      <c r="BJ77">
        <v>0.97</v>
      </c>
      <c r="BK77">
        <v>0.97</v>
      </c>
      <c r="BL77">
        <v>1.01</v>
      </c>
      <c r="BM77">
        <v>0.87</v>
      </c>
      <c r="BN77">
        <v>0.61</v>
      </c>
      <c r="BO77">
        <v>0.61</v>
      </c>
      <c r="BP77">
        <v>2.9</v>
      </c>
      <c r="BQ77">
        <v>0</v>
      </c>
      <c r="BR77">
        <v>19.309999999999999</v>
      </c>
      <c r="BS77">
        <v>24.14</v>
      </c>
      <c r="BT77">
        <v>60.35</v>
      </c>
      <c r="BU77">
        <v>22.77</v>
      </c>
      <c r="BV77">
        <v>50.11</v>
      </c>
      <c r="BW77">
        <v>96.56</v>
      </c>
      <c r="BX77">
        <v>0</v>
      </c>
      <c r="BY77">
        <v>99.92</v>
      </c>
      <c r="BZ77">
        <v>9.8000000000000007</v>
      </c>
      <c r="CA77">
        <v>4.2</v>
      </c>
    </row>
    <row r="78" spans="7:79">
      <c r="G78" t="s">
        <v>120</v>
      </c>
      <c r="H78" s="115">
        <v>725.2600000000001</v>
      </c>
      <c r="I78" s="88">
        <v>297.38000000000005</v>
      </c>
      <c r="J78" s="88">
        <v>522.62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96.56</v>
      </c>
      <c r="Z78">
        <v>28.5</v>
      </c>
      <c r="AA78">
        <v>6.14</v>
      </c>
      <c r="AB78">
        <v>0.97</v>
      </c>
      <c r="AC78">
        <v>0</v>
      </c>
      <c r="AD78">
        <v>152.08000000000001</v>
      </c>
      <c r="AE78">
        <v>0</v>
      </c>
      <c r="AF78">
        <v>0</v>
      </c>
      <c r="AG78">
        <v>0</v>
      </c>
      <c r="AH78">
        <v>0</v>
      </c>
      <c r="AI78">
        <v>54.32</v>
      </c>
      <c r="AJ78">
        <v>0</v>
      </c>
      <c r="AK78">
        <v>0.77</v>
      </c>
      <c r="AL78">
        <v>49.73</v>
      </c>
      <c r="AM78">
        <v>24.86</v>
      </c>
      <c r="AN78">
        <v>0</v>
      </c>
      <c r="AO78">
        <v>0</v>
      </c>
      <c r="AP78">
        <v>81.11</v>
      </c>
      <c r="AQ78">
        <v>48.28</v>
      </c>
      <c r="AR78">
        <v>0</v>
      </c>
      <c r="AS78">
        <v>21</v>
      </c>
      <c r="AT78">
        <v>0</v>
      </c>
      <c r="AU78">
        <v>14.48</v>
      </c>
      <c r="AV78">
        <v>27.47</v>
      </c>
      <c r="AW78">
        <v>42.13</v>
      </c>
      <c r="AX78">
        <v>25.9</v>
      </c>
      <c r="AY78">
        <v>21.79</v>
      </c>
      <c r="AZ78">
        <v>37.93</v>
      </c>
      <c r="BA78">
        <v>0</v>
      </c>
      <c r="BB78">
        <v>96.56</v>
      </c>
      <c r="BC78">
        <v>190.81</v>
      </c>
      <c r="BD78">
        <v>36.69</v>
      </c>
      <c r="BE78">
        <v>49.73</v>
      </c>
      <c r="BF78">
        <v>0</v>
      </c>
      <c r="BG78">
        <v>0.97</v>
      </c>
      <c r="BH78">
        <v>0.41</v>
      </c>
      <c r="BI78">
        <v>0.52</v>
      </c>
      <c r="BJ78">
        <v>0.97</v>
      </c>
      <c r="BK78">
        <v>0.97</v>
      </c>
      <c r="BL78">
        <v>1.01</v>
      </c>
      <c r="BM78">
        <v>0.87</v>
      </c>
      <c r="BN78">
        <v>0.61</v>
      </c>
      <c r="BO78">
        <v>0.61</v>
      </c>
      <c r="BP78">
        <v>2.9</v>
      </c>
      <c r="BQ78">
        <v>0</v>
      </c>
      <c r="BR78">
        <v>19.309999999999999</v>
      </c>
      <c r="BS78">
        <v>24.14</v>
      </c>
      <c r="BT78">
        <v>60.35</v>
      </c>
      <c r="BU78">
        <v>22.77</v>
      </c>
      <c r="BV78">
        <v>50.11</v>
      </c>
      <c r="BW78">
        <v>96.56</v>
      </c>
      <c r="BX78">
        <v>0</v>
      </c>
      <c r="BY78">
        <v>99.92</v>
      </c>
      <c r="BZ78">
        <v>7.7</v>
      </c>
      <c r="CA78">
        <v>3.3</v>
      </c>
    </row>
    <row r="79" spans="7:79">
      <c r="G79" t="s">
        <v>121</v>
      </c>
      <c r="H79" s="115">
        <v>719.61000000000013</v>
      </c>
      <c r="I79" s="88">
        <v>294.98</v>
      </c>
      <c r="J79" s="88">
        <v>522.62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96.56</v>
      </c>
      <c r="Z79">
        <v>28.5</v>
      </c>
      <c r="AA79">
        <v>6.14</v>
      </c>
      <c r="AB79">
        <v>0.97</v>
      </c>
      <c r="AC79">
        <v>0</v>
      </c>
      <c r="AD79">
        <v>152.08000000000001</v>
      </c>
      <c r="AE79">
        <v>0</v>
      </c>
      <c r="AF79">
        <v>0</v>
      </c>
      <c r="AG79">
        <v>0</v>
      </c>
      <c r="AH79">
        <v>0</v>
      </c>
      <c r="AI79">
        <v>54.32</v>
      </c>
      <c r="AJ79">
        <v>0</v>
      </c>
      <c r="AK79">
        <v>0.77</v>
      </c>
      <c r="AL79">
        <v>49.73</v>
      </c>
      <c r="AM79">
        <v>24.86</v>
      </c>
      <c r="AN79">
        <v>0</v>
      </c>
      <c r="AO79">
        <v>0</v>
      </c>
      <c r="AP79">
        <v>81.11</v>
      </c>
      <c r="AQ79">
        <v>48.28</v>
      </c>
      <c r="AR79">
        <v>0</v>
      </c>
      <c r="AS79">
        <v>21</v>
      </c>
      <c r="AT79">
        <v>0</v>
      </c>
      <c r="AU79">
        <v>14.48</v>
      </c>
      <c r="AV79">
        <v>27.47</v>
      </c>
      <c r="AW79">
        <v>42.13</v>
      </c>
      <c r="AX79">
        <v>25.9</v>
      </c>
      <c r="AY79">
        <v>21.79</v>
      </c>
      <c r="AZ79">
        <v>37.93</v>
      </c>
      <c r="BA79">
        <v>0</v>
      </c>
      <c r="BB79">
        <v>96.56</v>
      </c>
      <c r="BC79">
        <v>190.81</v>
      </c>
      <c r="BD79">
        <v>36.69</v>
      </c>
      <c r="BE79">
        <v>49.73</v>
      </c>
      <c r="BF79">
        <v>0</v>
      </c>
      <c r="BG79">
        <v>0.97</v>
      </c>
      <c r="BH79">
        <v>0.41</v>
      </c>
      <c r="BI79">
        <v>0.52</v>
      </c>
      <c r="BJ79">
        <v>0.97</v>
      </c>
      <c r="BK79">
        <v>0.97</v>
      </c>
      <c r="BL79">
        <v>1.01</v>
      </c>
      <c r="BM79">
        <v>0.82</v>
      </c>
      <c r="BN79">
        <v>0.61</v>
      </c>
      <c r="BO79">
        <v>0.61</v>
      </c>
      <c r="BP79">
        <v>0</v>
      </c>
      <c r="BQ79">
        <v>2.9</v>
      </c>
      <c r="BR79">
        <v>19.309999999999999</v>
      </c>
      <c r="BS79">
        <v>24.14</v>
      </c>
      <c r="BT79">
        <v>60.35</v>
      </c>
      <c r="BU79">
        <v>22.77</v>
      </c>
      <c r="BV79">
        <v>50.11</v>
      </c>
      <c r="BW79">
        <v>0</v>
      </c>
      <c r="BX79">
        <v>96.56</v>
      </c>
      <c r="BY79">
        <v>99.92</v>
      </c>
      <c r="BZ79">
        <v>2.1</v>
      </c>
      <c r="CA79">
        <v>0.9</v>
      </c>
    </row>
    <row r="80" spans="7:79">
      <c r="G80" t="s">
        <v>122</v>
      </c>
      <c r="H80" s="115">
        <v>718.21000000000015</v>
      </c>
      <c r="I80" s="88">
        <v>294.38000000000005</v>
      </c>
      <c r="J80" s="88">
        <v>522.62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96.56</v>
      </c>
      <c r="Z80">
        <v>28.5</v>
      </c>
      <c r="AA80">
        <v>6.14</v>
      </c>
      <c r="AB80">
        <v>0.97</v>
      </c>
      <c r="AC80">
        <v>0</v>
      </c>
      <c r="AD80">
        <v>152.08000000000001</v>
      </c>
      <c r="AE80">
        <v>0</v>
      </c>
      <c r="AF80">
        <v>0</v>
      </c>
      <c r="AG80">
        <v>0</v>
      </c>
      <c r="AH80">
        <v>0</v>
      </c>
      <c r="AI80">
        <v>54.32</v>
      </c>
      <c r="AJ80">
        <v>0</v>
      </c>
      <c r="AK80">
        <v>0.77</v>
      </c>
      <c r="AL80">
        <v>49.73</v>
      </c>
      <c r="AM80">
        <v>24.86</v>
      </c>
      <c r="AN80">
        <v>0</v>
      </c>
      <c r="AO80">
        <v>0</v>
      </c>
      <c r="AP80">
        <v>81.11</v>
      </c>
      <c r="AQ80">
        <v>48.28</v>
      </c>
      <c r="AR80">
        <v>0</v>
      </c>
      <c r="AS80">
        <v>21</v>
      </c>
      <c r="AT80">
        <v>0</v>
      </c>
      <c r="AU80">
        <v>14.48</v>
      </c>
      <c r="AV80">
        <v>27.47</v>
      </c>
      <c r="AW80">
        <v>42.13</v>
      </c>
      <c r="AX80">
        <v>25.9</v>
      </c>
      <c r="AY80">
        <v>21.79</v>
      </c>
      <c r="AZ80">
        <v>37.93</v>
      </c>
      <c r="BA80">
        <v>0</v>
      </c>
      <c r="BB80">
        <v>96.56</v>
      </c>
      <c r="BC80">
        <v>190.81</v>
      </c>
      <c r="BD80">
        <v>36.69</v>
      </c>
      <c r="BE80">
        <v>49.73</v>
      </c>
      <c r="BF80">
        <v>0</v>
      </c>
      <c r="BG80">
        <v>0.97</v>
      </c>
      <c r="BH80">
        <v>0.41</v>
      </c>
      <c r="BI80">
        <v>0.52</v>
      </c>
      <c r="BJ80">
        <v>0.97</v>
      </c>
      <c r="BK80">
        <v>0.97</v>
      </c>
      <c r="BL80">
        <v>1.01</v>
      </c>
      <c r="BM80">
        <v>0.82</v>
      </c>
      <c r="BN80">
        <v>0.61</v>
      </c>
      <c r="BO80">
        <v>0.61</v>
      </c>
      <c r="BP80">
        <v>0</v>
      </c>
      <c r="BQ80">
        <v>2.9</v>
      </c>
      <c r="BR80">
        <v>19.309999999999999</v>
      </c>
      <c r="BS80">
        <v>24.14</v>
      </c>
      <c r="BT80">
        <v>60.35</v>
      </c>
      <c r="BU80">
        <v>22.77</v>
      </c>
      <c r="BV80">
        <v>50.11</v>
      </c>
      <c r="BW80">
        <v>0</v>
      </c>
      <c r="BX80">
        <v>96.56</v>
      </c>
      <c r="BY80">
        <v>99.92</v>
      </c>
      <c r="BZ80">
        <v>0.7</v>
      </c>
      <c r="CA80">
        <v>0.3</v>
      </c>
    </row>
    <row r="81" spans="7:79">
      <c r="G81" t="s">
        <v>123</v>
      </c>
      <c r="H81" s="115">
        <v>717.5100000000001</v>
      </c>
      <c r="I81" s="88">
        <v>294.08000000000004</v>
      </c>
      <c r="J81" s="88">
        <v>522.62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96.56</v>
      </c>
      <c r="Z81">
        <v>28.5</v>
      </c>
      <c r="AA81">
        <v>6.14</v>
      </c>
      <c r="AB81">
        <v>0.97</v>
      </c>
      <c r="AC81">
        <v>0</v>
      </c>
      <c r="AD81">
        <v>152.08000000000001</v>
      </c>
      <c r="AE81">
        <v>0</v>
      </c>
      <c r="AF81">
        <v>0</v>
      </c>
      <c r="AG81">
        <v>0</v>
      </c>
      <c r="AH81">
        <v>0</v>
      </c>
      <c r="AI81">
        <v>54.32</v>
      </c>
      <c r="AJ81">
        <v>0</v>
      </c>
      <c r="AK81">
        <v>0.77</v>
      </c>
      <c r="AL81">
        <v>49.73</v>
      </c>
      <c r="AM81">
        <v>24.86</v>
      </c>
      <c r="AN81">
        <v>0</v>
      </c>
      <c r="AO81">
        <v>0</v>
      </c>
      <c r="AP81">
        <v>81.11</v>
      </c>
      <c r="AQ81">
        <v>48.28</v>
      </c>
      <c r="AR81">
        <v>0</v>
      </c>
      <c r="AS81">
        <v>21</v>
      </c>
      <c r="AT81">
        <v>0</v>
      </c>
      <c r="AU81">
        <v>14.48</v>
      </c>
      <c r="AV81">
        <v>27.47</v>
      </c>
      <c r="AW81">
        <v>42.13</v>
      </c>
      <c r="AX81">
        <v>25.9</v>
      </c>
      <c r="AY81">
        <v>21.79</v>
      </c>
      <c r="AZ81">
        <v>37.93</v>
      </c>
      <c r="BA81">
        <v>0</v>
      </c>
      <c r="BB81">
        <v>96.56</v>
      </c>
      <c r="BC81">
        <v>190.81</v>
      </c>
      <c r="BD81">
        <v>36.69</v>
      </c>
      <c r="BE81">
        <v>49.73</v>
      </c>
      <c r="BF81">
        <v>0</v>
      </c>
      <c r="BG81">
        <v>0.97</v>
      </c>
      <c r="BH81">
        <v>0.41</v>
      </c>
      <c r="BI81">
        <v>0.52</v>
      </c>
      <c r="BJ81">
        <v>0.97</v>
      </c>
      <c r="BK81">
        <v>0.97</v>
      </c>
      <c r="BL81">
        <v>1.01</v>
      </c>
      <c r="BM81">
        <v>0.82</v>
      </c>
      <c r="BN81">
        <v>0.61</v>
      </c>
      <c r="BO81">
        <v>0.61</v>
      </c>
      <c r="BP81">
        <v>0</v>
      </c>
      <c r="BQ81">
        <v>2.9</v>
      </c>
      <c r="BR81">
        <v>19.309999999999999</v>
      </c>
      <c r="BS81">
        <v>24.14</v>
      </c>
      <c r="BT81">
        <v>60.35</v>
      </c>
      <c r="BU81">
        <v>22.77</v>
      </c>
      <c r="BV81">
        <v>50.11</v>
      </c>
      <c r="BW81">
        <v>0</v>
      </c>
      <c r="BX81">
        <v>96.56</v>
      </c>
      <c r="BY81">
        <v>99.92</v>
      </c>
      <c r="BZ81">
        <v>0</v>
      </c>
      <c r="CA81">
        <v>0</v>
      </c>
    </row>
    <row r="82" spans="7:79">
      <c r="G82" t="s">
        <v>124</v>
      </c>
      <c r="H82" s="115">
        <v>717.5100000000001</v>
      </c>
      <c r="I82" s="88">
        <v>294.08000000000004</v>
      </c>
      <c r="J82" s="88">
        <v>522.62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96.56</v>
      </c>
      <c r="Z82">
        <v>28.5</v>
      </c>
      <c r="AA82">
        <v>6.14</v>
      </c>
      <c r="AB82">
        <v>0.97</v>
      </c>
      <c r="AC82">
        <v>0</v>
      </c>
      <c r="AD82">
        <v>152.08000000000001</v>
      </c>
      <c r="AE82">
        <v>0</v>
      </c>
      <c r="AF82">
        <v>0</v>
      </c>
      <c r="AG82">
        <v>0</v>
      </c>
      <c r="AH82">
        <v>0</v>
      </c>
      <c r="AI82">
        <v>54.32</v>
      </c>
      <c r="AJ82">
        <v>0</v>
      </c>
      <c r="AK82">
        <v>0.77</v>
      </c>
      <c r="AL82">
        <v>49.73</v>
      </c>
      <c r="AM82">
        <v>24.86</v>
      </c>
      <c r="AN82">
        <v>0</v>
      </c>
      <c r="AO82">
        <v>0</v>
      </c>
      <c r="AP82">
        <v>81.11</v>
      </c>
      <c r="AQ82">
        <v>48.28</v>
      </c>
      <c r="AR82">
        <v>0</v>
      </c>
      <c r="AS82">
        <v>21</v>
      </c>
      <c r="AT82">
        <v>0</v>
      </c>
      <c r="AU82">
        <v>14.48</v>
      </c>
      <c r="AV82">
        <v>27.47</v>
      </c>
      <c r="AW82">
        <v>42.13</v>
      </c>
      <c r="AX82">
        <v>25.9</v>
      </c>
      <c r="AY82">
        <v>21.79</v>
      </c>
      <c r="AZ82">
        <v>37.93</v>
      </c>
      <c r="BA82">
        <v>0</v>
      </c>
      <c r="BB82">
        <v>96.56</v>
      </c>
      <c r="BC82">
        <v>190.81</v>
      </c>
      <c r="BD82">
        <v>36.69</v>
      </c>
      <c r="BE82">
        <v>49.73</v>
      </c>
      <c r="BF82">
        <v>0</v>
      </c>
      <c r="BG82">
        <v>0.97</v>
      </c>
      <c r="BH82">
        <v>0.41</v>
      </c>
      <c r="BI82">
        <v>0.52</v>
      </c>
      <c r="BJ82">
        <v>0.97</v>
      </c>
      <c r="BK82">
        <v>0.97</v>
      </c>
      <c r="BL82">
        <v>1.01</v>
      </c>
      <c r="BM82">
        <v>0.82</v>
      </c>
      <c r="BN82">
        <v>0.61</v>
      </c>
      <c r="BO82">
        <v>0.61</v>
      </c>
      <c r="BP82">
        <v>0</v>
      </c>
      <c r="BQ82">
        <v>2.9</v>
      </c>
      <c r="BR82">
        <v>19.309999999999999</v>
      </c>
      <c r="BS82">
        <v>24.14</v>
      </c>
      <c r="BT82">
        <v>60.35</v>
      </c>
      <c r="BU82">
        <v>22.77</v>
      </c>
      <c r="BV82">
        <v>50.11</v>
      </c>
      <c r="BW82">
        <v>0</v>
      </c>
      <c r="BX82">
        <v>96.56</v>
      </c>
      <c r="BY82">
        <v>99.92</v>
      </c>
      <c r="BZ82">
        <v>0</v>
      </c>
      <c r="CA82">
        <v>0</v>
      </c>
    </row>
    <row r="83" spans="7:79">
      <c r="G83" t="s">
        <v>125</v>
      </c>
      <c r="H83" s="115">
        <v>717.31000000000006</v>
      </c>
      <c r="I83" s="88">
        <v>294.08000000000004</v>
      </c>
      <c r="J83" s="88">
        <v>522.62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96.56</v>
      </c>
      <c r="Z83">
        <v>28.5</v>
      </c>
      <c r="AA83">
        <v>6.14</v>
      </c>
      <c r="AB83">
        <v>0.97</v>
      </c>
      <c r="AC83">
        <v>0</v>
      </c>
      <c r="AD83">
        <v>152.08000000000001</v>
      </c>
      <c r="AE83">
        <v>0</v>
      </c>
      <c r="AF83">
        <v>0</v>
      </c>
      <c r="AG83">
        <v>0</v>
      </c>
      <c r="AH83">
        <v>0</v>
      </c>
      <c r="AI83">
        <v>54.32</v>
      </c>
      <c r="AJ83">
        <v>0</v>
      </c>
      <c r="AK83">
        <v>0.77</v>
      </c>
      <c r="AL83">
        <v>49.73</v>
      </c>
      <c r="AM83">
        <v>24.86</v>
      </c>
      <c r="AN83">
        <v>0</v>
      </c>
      <c r="AO83">
        <v>0</v>
      </c>
      <c r="AP83">
        <v>81.11</v>
      </c>
      <c r="AQ83">
        <v>48.28</v>
      </c>
      <c r="AR83">
        <v>0</v>
      </c>
      <c r="AS83">
        <v>21</v>
      </c>
      <c r="AT83">
        <v>0</v>
      </c>
      <c r="AU83">
        <v>14.48</v>
      </c>
      <c r="AV83">
        <v>27.47</v>
      </c>
      <c r="AW83">
        <v>42.13</v>
      </c>
      <c r="AX83">
        <v>25.9</v>
      </c>
      <c r="AY83">
        <v>21.79</v>
      </c>
      <c r="AZ83">
        <v>37.93</v>
      </c>
      <c r="BA83">
        <v>0</v>
      </c>
      <c r="BB83">
        <v>96.56</v>
      </c>
      <c r="BC83">
        <v>190.81</v>
      </c>
      <c r="BD83">
        <v>36.69</v>
      </c>
      <c r="BE83">
        <v>49.73</v>
      </c>
      <c r="BF83">
        <v>0</v>
      </c>
      <c r="BG83">
        <v>0.77</v>
      </c>
      <c r="BH83">
        <v>0.41</v>
      </c>
      <c r="BI83">
        <v>0.52</v>
      </c>
      <c r="BJ83">
        <v>0.97</v>
      </c>
      <c r="BK83">
        <v>0.97</v>
      </c>
      <c r="BL83">
        <v>1.01</v>
      </c>
      <c r="BM83">
        <v>0.82</v>
      </c>
      <c r="BN83">
        <v>0.61</v>
      </c>
      <c r="BO83">
        <v>0.61</v>
      </c>
      <c r="BP83">
        <v>0</v>
      </c>
      <c r="BQ83">
        <v>2.9</v>
      </c>
      <c r="BR83">
        <v>19.309999999999999</v>
      </c>
      <c r="BS83">
        <v>24.14</v>
      </c>
      <c r="BT83">
        <v>60.35</v>
      </c>
      <c r="BU83">
        <v>22.77</v>
      </c>
      <c r="BV83">
        <v>50.11</v>
      </c>
      <c r="BW83">
        <v>0</v>
      </c>
      <c r="BX83">
        <v>96.56</v>
      </c>
      <c r="BY83">
        <v>99.92</v>
      </c>
      <c r="BZ83">
        <v>0</v>
      </c>
      <c r="CA83">
        <v>0</v>
      </c>
    </row>
    <row r="84" spans="7:79">
      <c r="G84" t="s">
        <v>126</v>
      </c>
      <c r="H84" s="115">
        <v>717.31000000000006</v>
      </c>
      <c r="I84" s="88">
        <v>294.08000000000004</v>
      </c>
      <c r="J84" s="88">
        <v>522.62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96.56</v>
      </c>
      <c r="Z84">
        <v>28.5</v>
      </c>
      <c r="AA84">
        <v>6.14</v>
      </c>
      <c r="AB84">
        <v>0.97</v>
      </c>
      <c r="AC84">
        <v>0</v>
      </c>
      <c r="AD84">
        <v>152.08000000000001</v>
      </c>
      <c r="AE84">
        <v>0</v>
      </c>
      <c r="AF84">
        <v>0</v>
      </c>
      <c r="AG84">
        <v>0</v>
      </c>
      <c r="AH84">
        <v>0</v>
      </c>
      <c r="AI84">
        <v>54.32</v>
      </c>
      <c r="AJ84">
        <v>0</v>
      </c>
      <c r="AK84">
        <v>0.77</v>
      </c>
      <c r="AL84">
        <v>49.73</v>
      </c>
      <c r="AM84">
        <v>24.86</v>
      </c>
      <c r="AN84">
        <v>0</v>
      </c>
      <c r="AO84">
        <v>0</v>
      </c>
      <c r="AP84">
        <v>81.11</v>
      </c>
      <c r="AQ84">
        <v>48.28</v>
      </c>
      <c r="AR84">
        <v>0</v>
      </c>
      <c r="AS84">
        <v>21</v>
      </c>
      <c r="AT84">
        <v>0</v>
      </c>
      <c r="AU84">
        <v>14.48</v>
      </c>
      <c r="AV84">
        <v>27.47</v>
      </c>
      <c r="AW84">
        <v>42.13</v>
      </c>
      <c r="AX84">
        <v>25.9</v>
      </c>
      <c r="AY84">
        <v>21.79</v>
      </c>
      <c r="AZ84">
        <v>37.93</v>
      </c>
      <c r="BA84">
        <v>0</v>
      </c>
      <c r="BB84">
        <v>96.56</v>
      </c>
      <c r="BC84">
        <v>190.81</v>
      </c>
      <c r="BD84">
        <v>36.69</v>
      </c>
      <c r="BE84">
        <v>49.73</v>
      </c>
      <c r="BF84">
        <v>0</v>
      </c>
      <c r="BG84">
        <v>0.77</v>
      </c>
      <c r="BH84">
        <v>0.41</v>
      </c>
      <c r="BI84">
        <v>0.52</v>
      </c>
      <c r="BJ84">
        <v>0.97</v>
      </c>
      <c r="BK84">
        <v>0.97</v>
      </c>
      <c r="BL84">
        <v>1.01</v>
      </c>
      <c r="BM84">
        <v>0.82</v>
      </c>
      <c r="BN84">
        <v>0.61</v>
      </c>
      <c r="BO84">
        <v>0.61</v>
      </c>
      <c r="BP84">
        <v>0</v>
      </c>
      <c r="BQ84">
        <v>2.9</v>
      </c>
      <c r="BR84">
        <v>19.309999999999999</v>
      </c>
      <c r="BS84">
        <v>24.14</v>
      </c>
      <c r="BT84">
        <v>60.35</v>
      </c>
      <c r="BU84">
        <v>22.77</v>
      </c>
      <c r="BV84">
        <v>50.11</v>
      </c>
      <c r="BW84">
        <v>0</v>
      </c>
      <c r="BX84">
        <v>96.56</v>
      </c>
      <c r="BY84">
        <v>99.92</v>
      </c>
      <c r="BZ84">
        <v>0</v>
      </c>
      <c r="CA84">
        <v>0</v>
      </c>
    </row>
    <row r="85" spans="7:79">
      <c r="G85" t="s">
        <v>127</v>
      </c>
      <c r="H85" s="115">
        <v>717.31000000000006</v>
      </c>
      <c r="I85" s="88">
        <v>294.08000000000004</v>
      </c>
      <c r="J85" s="88">
        <v>522.62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96.56</v>
      </c>
      <c r="Z85">
        <v>28.5</v>
      </c>
      <c r="AA85">
        <v>6.14</v>
      </c>
      <c r="AB85">
        <v>0.97</v>
      </c>
      <c r="AC85">
        <v>0</v>
      </c>
      <c r="AD85">
        <v>152.08000000000001</v>
      </c>
      <c r="AE85">
        <v>0</v>
      </c>
      <c r="AF85">
        <v>0</v>
      </c>
      <c r="AG85">
        <v>0</v>
      </c>
      <c r="AH85">
        <v>0</v>
      </c>
      <c r="AI85">
        <v>54.32</v>
      </c>
      <c r="AJ85">
        <v>0</v>
      </c>
      <c r="AK85">
        <v>0.77</v>
      </c>
      <c r="AL85">
        <v>49.73</v>
      </c>
      <c r="AM85">
        <v>24.86</v>
      </c>
      <c r="AN85">
        <v>0</v>
      </c>
      <c r="AO85">
        <v>0</v>
      </c>
      <c r="AP85">
        <v>81.11</v>
      </c>
      <c r="AQ85">
        <v>48.28</v>
      </c>
      <c r="AR85">
        <v>0</v>
      </c>
      <c r="AS85">
        <v>21</v>
      </c>
      <c r="AT85">
        <v>0</v>
      </c>
      <c r="AU85">
        <v>14.48</v>
      </c>
      <c r="AV85">
        <v>27.47</v>
      </c>
      <c r="AW85">
        <v>42.13</v>
      </c>
      <c r="AX85">
        <v>25.9</v>
      </c>
      <c r="AY85">
        <v>21.79</v>
      </c>
      <c r="AZ85">
        <v>37.93</v>
      </c>
      <c r="BA85">
        <v>0</v>
      </c>
      <c r="BB85">
        <v>96.56</v>
      </c>
      <c r="BC85">
        <v>190.81</v>
      </c>
      <c r="BD85">
        <v>36.69</v>
      </c>
      <c r="BE85">
        <v>49.73</v>
      </c>
      <c r="BF85">
        <v>0</v>
      </c>
      <c r="BG85">
        <v>0.77</v>
      </c>
      <c r="BH85">
        <v>0.41</v>
      </c>
      <c r="BI85">
        <v>0.52</v>
      </c>
      <c r="BJ85">
        <v>0.97</v>
      </c>
      <c r="BK85">
        <v>0.97</v>
      </c>
      <c r="BL85">
        <v>1.01</v>
      </c>
      <c r="BM85">
        <v>0.82</v>
      </c>
      <c r="BN85">
        <v>0.61</v>
      </c>
      <c r="BO85">
        <v>0.61</v>
      </c>
      <c r="BP85">
        <v>0</v>
      </c>
      <c r="BQ85">
        <v>2.9</v>
      </c>
      <c r="BR85">
        <v>19.309999999999999</v>
      </c>
      <c r="BS85">
        <v>24.14</v>
      </c>
      <c r="BT85">
        <v>60.35</v>
      </c>
      <c r="BU85">
        <v>22.77</v>
      </c>
      <c r="BV85">
        <v>50.11</v>
      </c>
      <c r="BW85">
        <v>0</v>
      </c>
      <c r="BX85">
        <v>96.56</v>
      </c>
      <c r="BY85">
        <v>99.92</v>
      </c>
      <c r="BZ85">
        <v>0</v>
      </c>
      <c r="CA85">
        <v>0</v>
      </c>
    </row>
    <row r="86" spans="7:79">
      <c r="G86" t="s">
        <v>128</v>
      </c>
      <c r="H86" s="115">
        <v>717.31000000000006</v>
      </c>
      <c r="I86" s="88">
        <v>294.08000000000004</v>
      </c>
      <c r="J86" s="88">
        <v>522.62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96.56</v>
      </c>
      <c r="Z86">
        <v>28.5</v>
      </c>
      <c r="AA86">
        <v>6.14</v>
      </c>
      <c r="AB86">
        <v>0.97</v>
      </c>
      <c r="AC86">
        <v>0</v>
      </c>
      <c r="AD86">
        <v>152.08000000000001</v>
      </c>
      <c r="AE86">
        <v>0</v>
      </c>
      <c r="AF86">
        <v>0</v>
      </c>
      <c r="AG86">
        <v>0</v>
      </c>
      <c r="AH86">
        <v>0</v>
      </c>
      <c r="AI86">
        <v>54.32</v>
      </c>
      <c r="AJ86">
        <v>0</v>
      </c>
      <c r="AK86">
        <v>0.77</v>
      </c>
      <c r="AL86">
        <v>49.73</v>
      </c>
      <c r="AM86">
        <v>24.86</v>
      </c>
      <c r="AN86">
        <v>0</v>
      </c>
      <c r="AO86">
        <v>0</v>
      </c>
      <c r="AP86">
        <v>81.11</v>
      </c>
      <c r="AQ86">
        <v>48.28</v>
      </c>
      <c r="AR86">
        <v>0</v>
      </c>
      <c r="AS86">
        <v>21</v>
      </c>
      <c r="AT86">
        <v>0</v>
      </c>
      <c r="AU86">
        <v>14.48</v>
      </c>
      <c r="AV86">
        <v>27.47</v>
      </c>
      <c r="AW86">
        <v>42.13</v>
      </c>
      <c r="AX86">
        <v>25.9</v>
      </c>
      <c r="AY86">
        <v>21.79</v>
      </c>
      <c r="AZ86">
        <v>37.93</v>
      </c>
      <c r="BA86">
        <v>0</v>
      </c>
      <c r="BB86">
        <v>96.56</v>
      </c>
      <c r="BC86">
        <v>190.81</v>
      </c>
      <c r="BD86">
        <v>36.69</v>
      </c>
      <c r="BE86">
        <v>49.73</v>
      </c>
      <c r="BF86">
        <v>0</v>
      </c>
      <c r="BG86">
        <v>0.77</v>
      </c>
      <c r="BH86">
        <v>0.41</v>
      </c>
      <c r="BI86">
        <v>0.52</v>
      </c>
      <c r="BJ86">
        <v>0.97</v>
      </c>
      <c r="BK86">
        <v>0.97</v>
      </c>
      <c r="BL86">
        <v>1.01</v>
      </c>
      <c r="BM86">
        <v>0.82</v>
      </c>
      <c r="BN86">
        <v>0.61</v>
      </c>
      <c r="BO86">
        <v>0.61</v>
      </c>
      <c r="BP86">
        <v>0</v>
      </c>
      <c r="BQ86">
        <v>2.9</v>
      </c>
      <c r="BR86">
        <v>19.309999999999999</v>
      </c>
      <c r="BS86">
        <v>24.14</v>
      </c>
      <c r="BT86">
        <v>60.35</v>
      </c>
      <c r="BU86">
        <v>22.77</v>
      </c>
      <c r="BV86">
        <v>50.11</v>
      </c>
      <c r="BW86">
        <v>0</v>
      </c>
      <c r="BX86">
        <v>96.56</v>
      </c>
      <c r="BY86">
        <v>99.92</v>
      </c>
      <c r="BZ86">
        <v>0</v>
      </c>
      <c r="CA86">
        <v>0</v>
      </c>
    </row>
    <row r="87" spans="7:79">
      <c r="G87" t="s">
        <v>129</v>
      </c>
      <c r="H87" s="115">
        <v>742.12</v>
      </c>
      <c r="I87" s="88">
        <v>325.84000000000003</v>
      </c>
      <c r="J87" s="88">
        <v>522.62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96.56</v>
      </c>
      <c r="Z87">
        <v>28.5</v>
      </c>
      <c r="AA87">
        <v>6.14</v>
      </c>
      <c r="AB87">
        <v>0.97</v>
      </c>
      <c r="AC87">
        <v>0</v>
      </c>
      <c r="AD87">
        <v>152.08000000000001</v>
      </c>
      <c r="AE87">
        <v>0</v>
      </c>
      <c r="AF87">
        <v>0</v>
      </c>
      <c r="AG87">
        <v>0</v>
      </c>
      <c r="AH87">
        <v>0</v>
      </c>
      <c r="AI87">
        <v>54.32</v>
      </c>
      <c r="AJ87">
        <v>0</v>
      </c>
      <c r="AK87">
        <v>0.77</v>
      </c>
      <c r="AL87">
        <v>49.73</v>
      </c>
      <c r="AM87">
        <v>24.86</v>
      </c>
      <c r="AN87">
        <v>24.86</v>
      </c>
      <c r="AO87">
        <v>0</v>
      </c>
      <c r="AP87">
        <v>81.11</v>
      </c>
      <c r="AQ87">
        <v>48.28</v>
      </c>
      <c r="AR87">
        <v>0</v>
      </c>
      <c r="AS87">
        <v>21</v>
      </c>
      <c r="AT87">
        <v>14.48</v>
      </c>
      <c r="AU87">
        <v>14.48</v>
      </c>
      <c r="AV87">
        <v>27.47</v>
      </c>
      <c r="AW87">
        <v>59.41</v>
      </c>
      <c r="AX87">
        <v>25.9</v>
      </c>
      <c r="AY87">
        <v>21.79</v>
      </c>
      <c r="AZ87">
        <v>37.93</v>
      </c>
      <c r="BA87">
        <v>0</v>
      </c>
      <c r="BB87">
        <v>96.56</v>
      </c>
      <c r="BC87">
        <v>190.81</v>
      </c>
      <c r="BD87">
        <v>36.69</v>
      </c>
      <c r="BE87">
        <v>49.73</v>
      </c>
      <c r="BF87">
        <v>0</v>
      </c>
      <c r="BG87">
        <v>0.77</v>
      </c>
      <c r="BH87">
        <v>0.41</v>
      </c>
      <c r="BI87">
        <v>0.52</v>
      </c>
      <c r="BJ87">
        <v>0.97</v>
      </c>
      <c r="BK87">
        <v>0.97</v>
      </c>
      <c r="BL87">
        <v>1.01</v>
      </c>
      <c r="BM87">
        <v>0.77</v>
      </c>
      <c r="BN87">
        <v>0.61</v>
      </c>
      <c r="BO87">
        <v>0.61</v>
      </c>
      <c r="BP87">
        <v>0</v>
      </c>
      <c r="BQ87">
        <v>2.9</v>
      </c>
      <c r="BR87">
        <v>19.309999999999999</v>
      </c>
      <c r="BS87">
        <v>24.14</v>
      </c>
      <c r="BT87">
        <v>60.35</v>
      </c>
      <c r="BU87">
        <v>22.77</v>
      </c>
      <c r="BV87">
        <v>50.11</v>
      </c>
      <c r="BW87">
        <v>0</v>
      </c>
      <c r="BX87">
        <v>96.56</v>
      </c>
      <c r="BY87">
        <v>99.92</v>
      </c>
      <c r="BZ87">
        <v>0</v>
      </c>
      <c r="CA87">
        <v>0</v>
      </c>
    </row>
    <row r="88" spans="7:79">
      <c r="G88" t="s">
        <v>130</v>
      </c>
      <c r="H88" s="115">
        <v>742.12</v>
      </c>
      <c r="I88" s="88">
        <v>325.84000000000003</v>
      </c>
      <c r="J88" s="88">
        <v>522.62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96.56</v>
      </c>
      <c r="Z88">
        <v>28.5</v>
      </c>
      <c r="AA88">
        <v>6.14</v>
      </c>
      <c r="AB88">
        <v>0.97</v>
      </c>
      <c r="AC88">
        <v>0</v>
      </c>
      <c r="AD88">
        <v>152.08000000000001</v>
      </c>
      <c r="AE88">
        <v>0</v>
      </c>
      <c r="AF88">
        <v>0</v>
      </c>
      <c r="AG88">
        <v>0</v>
      </c>
      <c r="AH88">
        <v>0</v>
      </c>
      <c r="AI88">
        <v>54.32</v>
      </c>
      <c r="AJ88">
        <v>0</v>
      </c>
      <c r="AK88">
        <v>0.77</v>
      </c>
      <c r="AL88">
        <v>49.73</v>
      </c>
      <c r="AM88">
        <v>24.86</v>
      </c>
      <c r="AN88">
        <v>24.86</v>
      </c>
      <c r="AO88">
        <v>0</v>
      </c>
      <c r="AP88">
        <v>81.11</v>
      </c>
      <c r="AQ88">
        <v>48.28</v>
      </c>
      <c r="AR88">
        <v>0</v>
      </c>
      <c r="AS88">
        <v>21</v>
      </c>
      <c r="AT88">
        <v>14.48</v>
      </c>
      <c r="AU88">
        <v>14.48</v>
      </c>
      <c r="AV88">
        <v>27.47</v>
      </c>
      <c r="AW88">
        <v>59.41</v>
      </c>
      <c r="AX88">
        <v>25.9</v>
      </c>
      <c r="AY88">
        <v>21.79</v>
      </c>
      <c r="AZ88">
        <v>37.93</v>
      </c>
      <c r="BA88">
        <v>0</v>
      </c>
      <c r="BB88">
        <v>96.56</v>
      </c>
      <c r="BC88">
        <v>190.81</v>
      </c>
      <c r="BD88">
        <v>36.69</v>
      </c>
      <c r="BE88">
        <v>49.73</v>
      </c>
      <c r="BF88">
        <v>0</v>
      </c>
      <c r="BG88">
        <v>0.77</v>
      </c>
      <c r="BH88">
        <v>0.41</v>
      </c>
      <c r="BI88">
        <v>0.52</v>
      </c>
      <c r="BJ88">
        <v>0.97</v>
      </c>
      <c r="BK88">
        <v>0.97</v>
      </c>
      <c r="BL88">
        <v>1.01</v>
      </c>
      <c r="BM88">
        <v>0.77</v>
      </c>
      <c r="BN88">
        <v>0.61</v>
      </c>
      <c r="BO88">
        <v>0.61</v>
      </c>
      <c r="BP88">
        <v>0</v>
      </c>
      <c r="BQ88">
        <v>2.9</v>
      </c>
      <c r="BR88">
        <v>19.309999999999999</v>
      </c>
      <c r="BS88">
        <v>24.14</v>
      </c>
      <c r="BT88">
        <v>60.35</v>
      </c>
      <c r="BU88">
        <v>22.77</v>
      </c>
      <c r="BV88">
        <v>50.11</v>
      </c>
      <c r="BW88">
        <v>0</v>
      </c>
      <c r="BX88">
        <v>96.56</v>
      </c>
      <c r="BY88">
        <v>99.92</v>
      </c>
      <c r="BZ88">
        <v>0</v>
      </c>
      <c r="CA88">
        <v>0</v>
      </c>
    </row>
    <row r="89" spans="7:79">
      <c r="G89" t="s">
        <v>131</v>
      </c>
      <c r="H89" s="115">
        <v>742.12</v>
      </c>
      <c r="I89" s="88">
        <v>325.84000000000003</v>
      </c>
      <c r="J89" s="88">
        <v>522.62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96.56</v>
      </c>
      <c r="Z89">
        <v>28.5</v>
      </c>
      <c r="AA89">
        <v>6.14</v>
      </c>
      <c r="AB89">
        <v>0.97</v>
      </c>
      <c r="AC89">
        <v>0</v>
      </c>
      <c r="AD89">
        <v>152.08000000000001</v>
      </c>
      <c r="AE89">
        <v>0</v>
      </c>
      <c r="AF89">
        <v>0</v>
      </c>
      <c r="AG89">
        <v>0</v>
      </c>
      <c r="AH89">
        <v>0</v>
      </c>
      <c r="AI89">
        <v>54.32</v>
      </c>
      <c r="AJ89">
        <v>0</v>
      </c>
      <c r="AK89">
        <v>0.77</v>
      </c>
      <c r="AL89">
        <v>49.73</v>
      </c>
      <c r="AM89">
        <v>24.86</v>
      </c>
      <c r="AN89">
        <v>24.86</v>
      </c>
      <c r="AO89">
        <v>0</v>
      </c>
      <c r="AP89">
        <v>81.11</v>
      </c>
      <c r="AQ89">
        <v>48.28</v>
      </c>
      <c r="AR89">
        <v>0</v>
      </c>
      <c r="AS89">
        <v>21</v>
      </c>
      <c r="AT89">
        <v>14.48</v>
      </c>
      <c r="AU89">
        <v>14.48</v>
      </c>
      <c r="AV89">
        <v>27.47</v>
      </c>
      <c r="AW89">
        <v>59.41</v>
      </c>
      <c r="AX89">
        <v>25.9</v>
      </c>
      <c r="AY89">
        <v>21.79</v>
      </c>
      <c r="AZ89">
        <v>37.93</v>
      </c>
      <c r="BA89">
        <v>0</v>
      </c>
      <c r="BB89">
        <v>96.56</v>
      </c>
      <c r="BC89">
        <v>190.81</v>
      </c>
      <c r="BD89">
        <v>36.69</v>
      </c>
      <c r="BE89">
        <v>49.73</v>
      </c>
      <c r="BF89">
        <v>0</v>
      </c>
      <c r="BG89">
        <v>0.77</v>
      </c>
      <c r="BH89">
        <v>0.41</v>
      </c>
      <c r="BI89">
        <v>0.52</v>
      </c>
      <c r="BJ89">
        <v>0.97</v>
      </c>
      <c r="BK89">
        <v>0.97</v>
      </c>
      <c r="BL89">
        <v>1.01</v>
      </c>
      <c r="BM89">
        <v>0.77</v>
      </c>
      <c r="BN89">
        <v>0.61</v>
      </c>
      <c r="BO89">
        <v>0.61</v>
      </c>
      <c r="BP89">
        <v>0</v>
      </c>
      <c r="BQ89">
        <v>2.9</v>
      </c>
      <c r="BR89">
        <v>19.309999999999999</v>
      </c>
      <c r="BS89">
        <v>24.14</v>
      </c>
      <c r="BT89">
        <v>60.35</v>
      </c>
      <c r="BU89">
        <v>22.77</v>
      </c>
      <c r="BV89">
        <v>50.11</v>
      </c>
      <c r="BW89">
        <v>0</v>
      </c>
      <c r="BX89">
        <v>96.56</v>
      </c>
      <c r="BY89">
        <v>99.92</v>
      </c>
      <c r="BZ89">
        <v>0</v>
      </c>
      <c r="CA89">
        <v>0</v>
      </c>
    </row>
    <row r="90" spans="7:79">
      <c r="G90" t="s">
        <v>132</v>
      </c>
      <c r="H90" s="115">
        <v>742.12</v>
      </c>
      <c r="I90" s="88">
        <v>325.84000000000003</v>
      </c>
      <c r="J90" s="88">
        <v>522.62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96.56</v>
      </c>
      <c r="Z90">
        <v>28.5</v>
      </c>
      <c r="AA90">
        <v>6.14</v>
      </c>
      <c r="AB90">
        <v>0.97</v>
      </c>
      <c r="AC90">
        <v>0</v>
      </c>
      <c r="AD90">
        <v>152.08000000000001</v>
      </c>
      <c r="AE90">
        <v>0</v>
      </c>
      <c r="AF90">
        <v>0</v>
      </c>
      <c r="AG90">
        <v>0</v>
      </c>
      <c r="AH90">
        <v>0</v>
      </c>
      <c r="AI90">
        <v>54.32</v>
      </c>
      <c r="AJ90">
        <v>0</v>
      </c>
      <c r="AK90">
        <v>0.77</v>
      </c>
      <c r="AL90">
        <v>49.73</v>
      </c>
      <c r="AM90">
        <v>24.86</v>
      </c>
      <c r="AN90">
        <v>24.86</v>
      </c>
      <c r="AO90">
        <v>0</v>
      </c>
      <c r="AP90">
        <v>81.11</v>
      </c>
      <c r="AQ90">
        <v>48.28</v>
      </c>
      <c r="AR90">
        <v>0</v>
      </c>
      <c r="AS90">
        <v>21</v>
      </c>
      <c r="AT90">
        <v>14.48</v>
      </c>
      <c r="AU90">
        <v>14.48</v>
      </c>
      <c r="AV90">
        <v>27.47</v>
      </c>
      <c r="AW90">
        <v>59.41</v>
      </c>
      <c r="AX90">
        <v>25.9</v>
      </c>
      <c r="AY90">
        <v>21.79</v>
      </c>
      <c r="AZ90">
        <v>37.93</v>
      </c>
      <c r="BA90">
        <v>0</v>
      </c>
      <c r="BB90">
        <v>96.56</v>
      </c>
      <c r="BC90">
        <v>190.81</v>
      </c>
      <c r="BD90">
        <v>36.69</v>
      </c>
      <c r="BE90">
        <v>49.73</v>
      </c>
      <c r="BF90">
        <v>0</v>
      </c>
      <c r="BG90">
        <v>0.77</v>
      </c>
      <c r="BH90">
        <v>0.41</v>
      </c>
      <c r="BI90">
        <v>0.52</v>
      </c>
      <c r="BJ90">
        <v>0.97</v>
      </c>
      <c r="BK90">
        <v>0.97</v>
      </c>
      <c r="BL90">
        <v>1.01</v>
      </c>
      <c r="BM90">
        <v>0.77</v>
      </c>
      <c r="BN90">
        <v>0.61</v>
      </c>
      <c r="BO90">
        <v>0.61</v>
      </c>
      <c r="BP90">
        <v>0</v>
      </c>
      <c r="BQ90">
        <v>2.9</v>
      </c>
      <c r="BR90">
        <v>19.309999999999999</v>
      </c>
      <c r="BS90">
        <v>24.14</v>
      </c>
      <c r="BT90">
        <v>60.35</v>
      </c>
      <c r="BU90">
        <v>22.77</v>
      </c>
      <c r="BV90">
        <v>50.11</v>
      </c>
      <c r="BW90">
        <v>0</v>
      </c>
      <c r="BX90">
        <v>96.56</v>
      </c>
      <c r="BY90">
        <v>99.92</v>
      </c>
      <c r="BZ90">
        <v>0</v>
      </c>
      <c r="CA90">
        <v>0</v>
      </c>
    </row>
    <row r="91" spans="7:79">
      <c r="G91" t="s">
        <v>133</v>
      </c>
      <c r="H91" s="115">
        <v>872.4899999999999</v>
      </c>
      <c r="I91" s="88">
        <v>369.3</v>
      </c>
      <c r="J91" s="88">
        <v>522.62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96.56</v>
      </c>
      <c r="Z91">
        <v>28.5</v>
      </c>
      <c r="AA91">
        <v>6.14</v>
      </c>
      <c r="AB91">
        <v>0.97</v>
      </c>
      <c r="AC91">
        <v>0</v>
      </c>
      <c r="AD91">
        <v>152.08000000000001</v>
      </c>
      <c r="AE91">
        <v>74.959999999999994</v>
      </c>
      <c r="AF91">
        <v>55.41</v>
      </c>
      <c r="AG91">
        <v>24.99</v>
      </c>
      <c r="AH91">
        <v>18.47</v>
      </c>
      <c r="AI91">
        <v>54.32</v>
      </c>
      <c r="AJ91">
        <v>0</v>
      </c>
      <c r="AK91">
        <v>0.77</v>
      </c>
      <c r="AL91">
        <v>49.73</v>
      </c>
      <c r="AM91">
        <v>24.86</v>
      </c>
      <c r="AN91">
        <v>24.86</v>
      </c>
      <c r="AO91">
        <v>0</v>
      </c>
      <c r="AP91">
        <v>81.11</v>
      </c>
      <c r="AQ91">
        <v>48.28</v>
      </c>
      <c r="AR91">
        <v>0</v>
      </c>
      <c r="AS91">
        <v>21</v>
      </c>
      <c r="AT91">
        <v>14.48</v>
      </c>
      <c r="AU91">
        <v>14.48</v>
      </c>
      <c r="AV91">
        <v>27.47</v>
      </c>
      <c r="AW91">
        <v>59.41</v>
      </c>
      <c r="AX91">
        <v>25.9</v>
      </c>
      <c r="AY91">
        <v>21.79</v>
      </c>
      <c r="AZ91">
        <v>37.93</v>
      </c>
      <c r="BA91">
        <v>0</v>
      </c>
      <c r="BB91">
        <v>96.56</v>
      </c>
      <c r="BC91">
        <v>190.81</v>
      </c>
      <c r="BD91">
        <v>36.69</v>
      </c>
      <c r="BE91">
        <v>49.73</v>
      </c>
      <c r="BF91">
        <v>0</v>
      </c>
      <c r="BG91">
        <v>0.77</v>
      </c>
      <c r="BH91">
        <v>0.41</v>
      </c>
      <c r="BI91">
        <v>0.52</v>
      </c>
      <c r="BJ91">
        <v>0.97</v>
      </c>
      <c r="BK91">
        <v>0.97</v>
      </c>
      <c r="BL91">
        <v>1.01</v>
      </c>
      <c r="BM91">
        <v>0.77</v>
      </c>
      <c r="BN91">
        <v>0.61</v>
      </c>
      <c r="BO91">
        <v>0.61</v>
      </c>
      <c r="BP91">
        <v>0</v>
      </c>
      <c r="BQ91">
        <v>2.9</v>
      </c>
      <c r="BR91">
        <v>19.309999999999999</v>
      </c>
      <c r="BS91">
        <v>24.14</v>
      </c>
      <c r="BT91">
        <v>60.35</v>
      </c>
      <c r="BU91">
        <v>22.77</v>
      </c>
      <c r="BV91">
        <v>50.11</v>
      </c>
      <c r="BW91">
        <v>0</v>
      </c>
      <c r="BX91">
        <v>96.56</v>
      </c>
      <c r="BY91">
        <v>99.92</v>
      </c>
      <c r="BZ91">
        <v>0</v>
      </c>
      <c r="CA91">
        <v>0</v>
      </c>
    </row>
    <row r="92" spans="7:79">
      <c r="G92" t="s">
        <v>134</v>
      </c>
      <c r="H92" s="115">
        <v>872.4899999999999</v>
      </c>
      <c r="I92" s="88">
        <v>369.3</v>
      </c>
      <c r="J92" s="88">
        <v>522.62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96.56</v>
      </c>
      <c r="Z92">
        <v>28.5</v>
      </c>
      <c r="AA92">
        <v>6.14</v>
      </c>
      <c r="AB92">
        <v>0.97</v>
      </c>
      <c r="AC92">
        <v>0</v>
      </c>
      <c r="AD92">
        <v>152.08000000000001</v>
      </c>
      <c r="AE92">
        <v>74.959999999999994</v>
      </c>
      <c r="AF92">
        <v>55.41</v>
      </c>
      <c r="AG92">
        <v>24.99</v>
      </c>
      <c r="AH92">
        <v>18.47</v>
      </c>
      <c r="AI92">
        <v>54.32</v>
      </c>
      <c r="AJ92">
        <v>0</v>
      </c>
      <c r="AK92">
        <v>0.77</v>
      </c>
      <c r="AL92">
        <v>49.73</v>
      </c>
      <c r="AM92">
        <v>24.86</v>
      </c>
      <c r="AN92">
        <v>24.86</v>
      </c>
      <c r="AO92">
        <v>0</v>
      </c>
      <c r="AP92">
        <v>81.11</v>
      </c>
      <c r="AQ92">
        <v>48.28</v>
      </c>
      <c r="AR92">
        <v>0</v>
      </c>
      <c r="AS92">
        <v>21</v>
      </c>
      <c r="AT92">
        <v>14.48</v>
      </c>
      <c r="AU92">
        <v>14.48</v>
      </c>
      <c r="AV92">
        <v>27.47</v>
      </c>
      <c r="AW92">
        <v>59.41</v>
      </c>
      <c r="AX92">
        <v>25.9</v>
      </c>
      <c r="AY92">
        <v>21.79</v>
      </c>
      <c r="AZ92">
        <v>37.93</v>
      </c>
      <c r="BA92">
        <v>0</v>
      </c>
      <c r="BB92">
        <v>96.56</v>
      </c>
      <c r="BC92">
        <v>190.81</v>
      </c>
      <c r="BD92">
        <v>36.69</v>
      </c>
      <c r="BE92">
        <v>49.73</v>
      </c>
      <c r="BF92">
        <v>0</v>
      </c>
      <c r="BG92">
        <v>0.77</v>
      </c>
      <c r="BH92">
        <v>0.41</v>
      </c>
      <c r="BI92">
        <v>0.52</v>
      </c>
      <c r="BJ92">
        <v>0.97</v>
      </c>
      <c r="BK92">
        <v>0.97</v>
      </c>
      <c r="BL92">
        <v>1.01</v>
      </c>
      <c r="BM92">
        <v>0.77</v>
      </c>
      <c r="BN92">
        <v>0.61</v>
      </c>
      <c r="BO92">
        <v>0.61</v>
      </c>
      <c r="BP92">
        <v>0</v>
      </c>
      <c r="BQ92">
        <v>2.9</v>
      </c>
      <c r="BR92">
        <v>19.309999999999999</v>
      </c>
      <c r="BS92">
        <v>24.14</v>
      </c>
      <c r="BT92">
        <v>60.35</v>
      </c>
      <c r="BU92">
        <v>22.77</v>
      </c>
      <c r="BV92">
        <v>50.11</v>
      </c>
      <c r="BW92">
        <v>0</v>
      </c>
      <c r="BX92">
        <v>96.56</v>
      </c>
      <c r="BY92">
        <v>99.92</v>
      </c>
      <c r="BZ92">
        <v>0</v>
      </c>
      <c r="CA92">
        <v>0</v>
      </c>
    </row>
    <row r="93" spans="7:79">
      <c r="G93" t="s">
        <v>135</v>
      </c>
      <c r="H93" s="115">
        <v>872.4899999999999</v>
      </c>
      <c r="I93" s="88">
        <v>369.3</v>
      </c>
      <c r="J93" s="88">
        <v>522.62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96.56</v>
      </c>
      <c r="Z93">
        <v>28.5</v>
      </c>
      <c r="AA93">
        <v>6.14</v>
      </c>
      <c r="AB93">
        <v>0.97</v>
      </c>
      <c r="AC93">
        <v>0</v>
      </c>
      <c r="AD93">
        <v>152.08000000000001</v>
      </c>
      <c r="AE93">
        <v>74.959999999999994</v>
      </c>
      <c r="AF93">
        <v>55.41</v>
      </c>
      <c r="AG93">
        <v>24.99</v>
      </c>
      <c r="AH93">
        <v>18.47</v>
      </c>
      <c r="AI93">
        <v>54.32</v>
      </c>
      <c r="AJ93">
        <v>0</v>
      </c>
      <c r="AK93">
        <v>0.77</v>
      </c>
      <c r="AL93">
        <v>49.73</v>
      </c>
      <c r="AM93">
        <v>24.86</v>
      </c>
      <c r="AN93">
        <v>24.86</v>
      </c>
      <c r="AO93">
        <v>0</v>
      </c>
      <c r="AP93">
        <v>81.11</v>
      </c>
      <c r="AQ93">
        <v>48.28</v>
      </c>
      <c r="AR93">
        <v>0</v>
      </c>
      <c r="AS93">
        <v>21</v>
      </c>
      <c r="AT93">
        <v>14.48</v>
      </c>
      <c r="AU93">
        <v>14.48</v>
      </c>
      <c r="AV93">
        <v>27.47</v>
      </c>
      <c r="AW93">
        <v>59.41</v>
      </c>
      <c r="AX93">
        <v>25.9</v>
      </c>
      <c r="AY93">
        <v>21.79</v>
      </c>
      <c r="AZ93">
        <v>37.93</v>
      </c>
      <c r="BA93">
        <v>0</v>
      </c>
      <c r="BB93">
        <v>96.56</v>
      </c>
      <c r="BC93">
        <v>190.81</v>
      </c>
      <c r="BD93">
        <v>36.69</v>
      </c>
      <c r="BE93">
        <v>49.73</v>
      </c>
      <c r="BF93">
        <v>0</v>
      </c>
      <c r="BG93">
        <v>0.77</v>
      </c>
      <c r="BH93">
        <v>0.41</v>
      </c>
      <c r="BI93">
        <v>0.52</v>
      </c>
      <c r="BJ93">
        <v>0.97</v>
      </c>
      <c r="BK93">
        <v>0.97</v>
      </c>
      <c r="BL93">
        <v>1.01</v>
      </c>
      <c r="BM93">
        <v>0.77</v>
      </c>
      <c r="BN93">
        <v>0.61</v>
      </c>
      <c r="BO93">
        <v>0.61</v>
      </c>
      <c r="BP93">
        <v>0</v>
      </c>
      <c r="BQ93">
        <v>2.9</v>
      </c>
      <c r="BR93">
        <v>19.309999999999999</v>
      </c>
      <c r="BS93">
        <v>24.14</v>
      </c>
      <c r="BT93">
        <v>60.35</v>
      </c>
      <c r="BU93">
        <v>22.77</v>
      </c>
      <c r="BV93">
        <v>50.11</v>
      </c>
      <c r="BW93">
        <v>0</v>
      </c>
      <c r="BX93">
        <v>96.56</v>
      </c>
      <c r="BY93">
        <v>99.92</v>
      </c>
      <c r="BZ93">
        <v>0</v>
      </c>
      <c r="CA93">
        <v>0</v>
      </c>
    </row>
    <row r="94" spans="7:79">
      <c r="G94" t="s">
        <v>136</v>
      </c>
      <c r="H94" s="115">
        <v>872.4899999999999</v>
      </c>
      <c r="I94" s="88">
        <v>369.3</v>
      </c>
      <c r="J94" s="88">
        <v>522.62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96.56</v>
      </c>
      <c r="Z94">
        <v>28.5</v>
      </c>
      <c r="AA94">
        <v>6.14</v>
      </c>
      <c r="AB94">
        <v>0.97</v>
      </c>
      <c r="AC94">
        <v>0</v>
      </c>
      <c r="AD94">
        <v>152.08000000000001</v>
      </c>
      <c r="AE94">
        <v>74.959999999999994</v>
      </c>
      <c r="AF94">
        <v>55.41</v>
      </c>
      <c r="AG94">
        <v>24.99</v>
      </c>
      <c r="AH94">
        <v>18.47</v>
      </c>
      <c r="AI94">
        <v>54.32</v>
      </c>
      <c r="AJ94">
        <v>0</v>
      </c>
      <c r="AK94">
        <v>0.77</v>
      </c>
      <c r="AL94">
        <v>49.73</v>
      </c>
      <c r="AM94">
        <v>24.86</v>
      </c>
      <c r="AN94">
        <v>24.86</v>
      </c>
      <c r="AO94">
        <v>0</v>
      </c>
      <c r="AP94">
        <v>81.11</v>
      </c>
      <c r="AQ94">
        <v>48.28</v>
      </c>
      <c r="AR94">
        <v>0</v>
      </c>
      <c r="AS94">
        <v>21</v>
      </c>
      <c r="AT94">
        <v>14.48</v>
      </c>
      <c r="AU94">
        <v>14.48</v>
      </c>
      <c r="AV94">
        <v>27.47</v>
      </c>
      <c r="AW94">
        <v>59.41</v>
      </c>
      <c r="AX94">
        <v>25.9</v>
      </c>
      <c r="AY94">
        <v>21.79</v>
      </c>
      <c r="AZ94">
        <v>37.93</v>
      </c>
      <c r="BA94">
        <v>0</v>
      </c>
      <c r="BB94">
        <v>96.56</v>
      </c>
      <c r="BC94">
        <v>190.81</v>
      </c>
      <c r="BD94">
        <v>36.69</v>
      </c>
      <c r="BE94">
        <v>49.73</v>
      </c>
      <c r="BF94">
        <v>0</v>
      </c>
      <c r="BG94">
        <v>0.77</v>
      </c>
      <c r="BH94">
        <v>0.41</v>
      </c>
      <c r="BI94">
        <v>0.52</v>
      </c>
      <c r="BJ94">
        <v>0.97</v>
      </c>
      <c r="BK94">
        <v>0.97</v>
      </c>
      <c r="BL94">
        <v>1.01</v>
      </c>
      <c r="BM94">
        <v>0.77</v>
      </c>
      <c r="BN94">
        <v>0.61</v>
      </c>
      <c r="BO94">
        <v>0.61</v>
      </c>
      <c r="BP94">
        <v>0</v>
      </c>
      <c r="BQ94">
        <v>2.9</v>
      </c>
      <c r="BR94">
        <v>19.309999999999999</v>
      </c>
      <c r="BS94">
        <v>24.14</v>
      </c>
      <c r="BT94">
        <v>60.35</v>
      </c>
      <c r="BU94">
        <v>22.77</v>
      </c>
      <c r="BV94">
        <v>50.11</v>
      </c>
      <c r="BW94">
        <v>0</v>
      </c>
      <c r="BX94">
        <v>96.56</v>
      </c>
      <c r="BY94">
        <v>99.92</v>
      </c>
      <c r="BZ94">
        <v>0</v>
      </c>
      <c r="CA94">
        <v>0</v>
      </c>
    </row>
    <row r="95" spans="7:79">
      <c r="G95" t="s">
        <v>137</v>
      </c>
      <c r="H95" s="115">
        <v>991.71999999999991</v>
      </c>
      <c r="I95" s="88">
        <v>369.26</v>
      </c>
      <c r="J95" s="88">
        <v>522.62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96.56</v>
      </c>
      <c r="Z95">
        <v>28.5</v>
      </c>
      <c r="AA95">
        <v>6.14</v>
      </c>
      <c r="AB95">
        <v>0.97</v>
      </c>
      <c r="AC95">
        <v>0</v>
      </c>
      <c r="AD95">
        <v>152.08000000000001</v>
      </c>
      <c r="AE95">
        <v>74.959999999999994</v>
      </c>
      <c r="AF95">
        <v>55.41</v>
      </c>
      <c r="AG95">
        <v>24.99</v>
      </c>
      <c r="AH95">
        <v>18.47</v>
      </c>
      <c r="AI95">
        <v>54.32</v>
      </c>
      <c r="AJ95">
        <v>0</v>
      </c>
      <c r="AK95">
        <v>0.77</v>
      </c>
      <c r="AL95">
        <v>49.73</v>
      </c>
      <c r="AM95">
        <v>24.86</v>
      </c>
      <c r="AN95">
        <v>24.86</v>
      </c>
      <c r="AO95">
        <v>0</v>
      </c>
      <c r="AP95">
        <v>81.11</v>
      </c>
      <c r="AQ95">
        <v>48.28</v>
      </c>
      <c r="AR95">
        <v>119.23</v>
      </c>
      <c r="AS95">
        <v>21</v>
      </c>
      <c r="AT95">
        <v>14.48</v>
      </c>
      <c r="AU95">
        <v>14.48</v>
      </c>
      <c r="AV95">
        <v>27.47</v>
      </c>
      <c r="AW95">
        <v>59.41</v>
      </c>
      <c r="AX95">
        <v>25.9</v>
      </c>
      <c r="AY95">
        <v>21.79</v>
      </c>
      <c r="AZ95">
        <v>37.93</v>
      </c>
      <c r="BA95">
        <v>0</v>
      </c>
      <c r="BB95">
        <v>96.56</v>
      </c>
      <c r="BC95">
        <v>190.81</v>
      </c>
      <c r="BD95">
        <v>36.69</v>
      </c>
      <c r="BE95">
        <v>49.73</v>
      </c>
      <c r="BF95">
        <v>0</v>
      </c>
      <c r="BG95">
        <v>0.77</v>
      </c>
      <c r="BH95">
        <v>0.41</v>
      </c>
      <c r="BI95">
        <v>0.52</v>
      </c>
      <c r="BJ95">
        <v>0.97</v>
      </c>
      <c r="BK95">
        <v>0.93</v>
      </c>
      <c r="BL95">
        <v>1.01</v>
      </c>
      <c r="BM95">
        <v>0.77</v>
      </c>
      <c r="BN95">
        <v>0.61</v>
      </c>
      <c r="BO95">
        <v>0.61</v>
      </c>
      <c r="BP95">
        <v>0</v>
      </c>
      <c r="BQ95">
        <v>2.9</v>
      </c>
      <c r="BR95">
        <v>19.309999999999999</v>
      </c>
      <c r="BS95">
        <v>24.14</v>
      </c>
      <c r="BT95">
        <v>60.35</v>
      </c>
      <c r="BU95">
        <v>22.77</v>
      </c>
      <c r="BV95">
        <v>50.11</v>
      </c>
      <c r="BW95">
        <v>0</v>
      </c>
      <c r="BX95">
        <v>96.56</v>
      </c>
      <c r="BY95">
        <v>99.92</v>
      </c>
      <c r="BZ95">
        <v>0</v>
      </c>
      <c r="CA95">
        <v>0</v>
      </c>
    </row>
    <row r="96" spans="7:79">
      <c r="G96" t="s">
        <v>138</v>
      </c>
      <c r="H96" s="115">
        <v>991.71999999999991</v>
      </c>
      <c r="I96" s="88">
        <v>369.26</v>
      </c>
      <c r="J96" s="88">
        <v>522.62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96.56</v>
      </c>
      <c r="Z96">
        <v>28.5</v>
      </c>
      <c r="AA96">
        <v>6.14</v>
      </c>
      <c r="AB96">
        <v>0.97</v>
      </c>
      <c r="AC96">
        <v>0</v>
      </c>
      <c r="AD96">
        <v>152.08000000000001</v>
      </c>
      <c r="AE96">
        <v>74.959999999999994</v>
      </c>
      <c r="AF96">
        <v>55.41</v>
      </c>
      <c r="AG96">
        <v>24.99</v>
      </c>
      <c r="AH96">
        <v>18.47</v>
      </c>
      <c r="AI96">
        <v>54.32</v>
      </c>
      <c r="AJ96">
        <v>0</v>
      </c>
      <c r="AK96">
        <v>0.77</v>
      </c>
      <c r="AL96">
        <v>49.73</v>
      </c>
      <c r="AM96">
        <v>24.86</v>
      </c>
      <c r="AN96">
        <v>24.86</v>
      </c>
      <c r="AO96">
        <v>0</v>
      </c>
      <c r="AP96">
        <v>81.11</v>
      </c>
      <c r="AQ96">
        <v>48.28</v>
      </c>
      <c r="AR96">
        <v>119.23</v>
      </c>
      <c r="AS96">
        <v>21</v>
      </c>
      <c r="AT96">
        <v>14.48</v>
      </c>
      <c r="AU96">
        <v>14.48</v>
      </c>
      <c r="AV96">
        <v>27.47</v>
      </c>
      <c r="AW96">
        <v>59.41</v>
      </c>
      <c r="AX96">
        <v>25.9</v>
      </c>
      <c r="AY96">
        <v>21.79</v>
      </c>
      <c r="AZ96">
        <v>37.93</v>
      </c>
      <c r="BA96">
        <v>0</v>
      </c>
      <c r="BB96">
        <v>96.56</v>
      </c>
      <c r="BC96">
        <v>190.81</v>
      </c>
      <c r="BD96">
        <v>36.69</v>
      </c>
      <c r="BE96">
        <v>49.73</v>
      </c>
      <c r="BF96">
        <v>0</v>
      </c>
      <c r="BG96">
        <v>0.77</v>
      </c>
      <c r="BH96">
        <v>0.41</v>
      </c>
      <c r="BI96">
        <v>0.52</v>
      </c>
      <c r="BJ96">
        <v>0.97</v>
      </c>
      <c r="BK96">
        <v>0.93</v>
      </c>
      <c r="BL96">
        <v>1.01</v>
      </c>
      <c r="BM96">
        <v>0.77</v>
      </c>
      <c r="BN96">
        <v>0.61</v>
      </c>
      <c r="BO96">
        <v>0.61</v>
      </c>
      <c r="BP96">
        <v>0</v>
      </c>
      <c r="BQ96">
        <v>2.9</v>
      </c>
      <c r="BR96">
        <v>19.309999999999999</v>
      </c>
      <c r="BS96">
        <v>24.14</v>
      </c>
      <c r="BT96">
        <v>60.35</v>
      </c>
      <c r="BU96">
        <v>22.77</v>
      </c>
      <c r="BV96">
        <v>50.11</v>
      </c>
      <c r="BW96">
        <v>0</v>
      </c>
      <c r="BX96">
        <v>96.56</v>
      </c>
      <c r="BY96">
        <v>99.92</v>
      </c>
      <c r="BZ96">
        <v>0</v>
      </c>
      <c r="CA96">
        <v>0</v>
      </c>
    </row>
    <row r="97" spans="1:133">
      <c r="G97" t="s">
        <v>139</v>
      </c>
      <c r="H97" s="115">
        <v>991.71999999999991</v>
      </c>
      <c r="I97" s="88">
        <v>369.26</v>
      </c>
      <c r="J97" s="88">
        <v>522.62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96.56</v>
      </c>
      <c r="Z97">
        <v>28.5</v>
      </c>
      <c r="AA97">
        <v>6.14</v>
      </c>
      <c r="AB97">
        <v>0.97</v>
      </c>
      <c r="AC97">
        <v>0</v>
      </c>
      <c r="AD97">
        <v>152.08000000000001</v>
      </c>
      <c r="AE97">
        <v>74.959999999999994</v>
      </c>
      <c r="AF97">
        <v>55.41</v>
      </c>
      <c r="AG97">
        <v>24.99</v>
      </c>
      <c r="AH97">
        <v>18.47</v>
      </c>
      <c r="AI97">
        <v>54.32</v>
      </c>
      <c r="AJ97">
        <v>0</v>
      </c>
      <c r="AK97">
        <v>0.77</v>
      </c>
      <c r="AL97">
        <v>49.73</v>
      </c>
      <c r="AM97">
        <v>24.86</v>
      </c>
      <c r="AN97">
        <v>24.86</v>
      </c>
      <c r="AO97">
        <v>0</v>
      </c>
      <c r="AP97">
        <v>81.11</v>
      </c>
      <c r="AQ97">
        <v>48.28</v>
      </c>
      <c r="AR97">
        <v>119.23</v>
      </c>
      <c r="AS97">
        <v>21</v>
      </c>
      <c r="AT97">
        <v>14.48</v>
      </c>
      <c r="AU97">
        <v>14.48</v>
      </c>
      <c r="AV97">
        <v>27.47</v>
      </c>
      <c r="AW97">
        <v>59.41</v>
      </c>
      <c r="AX97">
        <v>25.9</v>
      </c>
      <c r="AY97">
        <v>21.79</v>
      </c>
      <c r="AZ97">
        <v>37.93</v>
      </c>
      <c r="BA97">
        <v>0</v>
      </c>
      <c r="BB97">
        <v>96.56</v>
      </c>
      <c r="BC97">
        <v>190.81</v>
      </c>
      <c r="BD97">
        <v>36.69</v>
      </c>
      <c r="BE97">
        <v>49.73</v>
      </c>
      <c r="BF97">
        <v>0</v>
      </c>
      <c r="BG97">
        <v>0.77</v>
      </c>
      <c r="BH97">
        <v>0.41</v>
      </c>
      <c r="BI97">
        <v>0.52</v>
      </c>
      <c r="BJ97">
        <v>0.97</v>
      </c>
      <c r="BK97">
        <v>0.93</v>
      </c>
      <c r="BL97">
        <v>1.01</v>
      </c>
      <c r="BM97">
        <v>0.77</v>
      </c>
      <c r="BN97">
        <v>0.61</v>
      </c>
      <c r="BO97">
        <v>0.61</v>
      </c>
      <c r="BP97">
        <v>0</v>
      </c>
      <c r="BQ97">
        <v>2.9</v>
      </c>
      <c r="BR97">
        <v>19.309999999999999</v>
      </c>
      <c r="BS97">
        <v>24.14</v>
      </c>
      <c r="BT97">
        <v>60.35</v>
      </c>
      <c r="BU97">
        <v>22.77</v>
      </c>
      <c r="BV97">
        <v>50.11</v>
      </c>
      <c r="BW97">
        <v>0</v>
      </c>
      <c r="BX97">
        <v>96.56</v>
      </c>
      <c r="BY97">
        <v>99.92</v>
      </c>
      <c r="BZ97">
        <v>0</v>
      </c>
      <c r="CA97">
        <v>0</v>
      </c>
    </row>
    <row r="98" spans="1:133">
      <c r="G98" t="s">
        <v>140</v>
      </c>
      <c r="H98" s="115">
        <v>991.71999999999991</v>
      </c>
      <c r="I98" s="88">
        <v>369.26</v>
      </c>
      <c r="J98" s="88">
        <v>522.62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96.56</v>
      </c>
      <c r="Z98">
        <v>28.5</v>
      </c>
      <c r="AA98">
        <v>6.14</v>
      </c>
      <c r="AB98">
        <v>0.97</v>
      </c>
      <c r="AC98">
        <v>0</v>
      </c>
      <c r="AD98">
        <v>152.08000000000001</v>
      </c>
      <c r="AE98">
        <v>74.959999999999994</v>
      </c>
      <c r="AF98">
        <v>55.41</v>
      </c>
      <c r="AG98">
        <v>24.99</v>
      </c>
      <c r="AH98">
        <v>18.47</v>
      </c>
      <c r="AI98">
        <v>54.32</v>
      </c>
      <c r="AJ98">
        <v>0</v>
      </c>
      <c r="AK98">
        <v>0.77</v>
      </c>
      <c r="AL98">
        <v>49.73</v>
      </c>
      <c r="AM98">
        <v>24.86</v>
      </c>
      <c r="AN98">
        <v>24.86</v>
      </c>
      <c r="AO98">
        <v>0</v>
      </c>
      <c r="AP98">
        <v>81.11</v>
      </c>
      <c r="AQ98">
        <v>48.28</v>
      </c>
      <c r="AR98">
        <v>119.23</v>
      </c>
      <c r="AS98">
        <v>21</v>
      </c>
      <c r="AT98">
        <v>14.48</v>
      </c>
      <c r="AU98">
        <v>14.48</v>
      </c>
      <c r="AV98">
        <v>27.47</v>
      </c>
      <c r="AW98">
        <v>59.41</v>
      </c>
      <c r="AX98">
        <v>25.9</v>
      </c>
      <c r="AY98">
        <v>21.79</v>
      </c>
      <c r="AZ98">
        <v>37.93</v>
      </c>
      <c r="BA98">
        <v>0</v>
      </c>
      <c r="BB98">
        <v>96.56</v>
      </c>
      <c r="BC98">
        <v>190.81</v>
      </c>
      <c r="BD98">
        <v>36.69</v>
      </c>
      <c r="BE98">
        <v>49.73</v>
      </c>
      <c r="BF98">
        <v>0</v>
      </c>
      <c r="BG98">
        <v>0.77</v>
      </c>
      <c r="BH98">
        <v>0.41</v>
      </c>
      <c r="BI98">
        <v>0.52</v>
      </c>
      <c r="BJ98">
        <v>0.97</v>
      </c>
      <c r="BK98">
        <v>0.93</v>
      </c>
      <c r="BL98">
        <v>1.01</v>
      </c>
      <c r="BM98">
        <v>0.77</v>
      </c>
      <c r="BN98">
        <v>0.61</v>
      </c>
      <c r="BO98">
        <v>0.61</v>
      </c>
      <c r="BP98">
        <v>0</v>
      </c>
      <c r="BQ98">
        <v>2.9</v>
      </c>
      <c r="BR98">
        <v>19.309999999999999</v>
      </c>
      <c r="BS98">
        <v>24.14</v>
      </c>
      <c r="BT98">
        <v>60.35</v>
      </c>
      <c r="BU98">
        <v>22.77</v>
      </c>
      <c r="BV98">
        <v>50.11</v>
      </c>
      <c r="BW98">
        <v>0</v>
      </c>
      <c r="BX98">
        <v>96.56</v>
      </c>
      <c r="BY98">
        <v>99.92</v>
      </c>
      <c r="BZ98">
        <v>0</v>
      </c>
      <c r="C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20.347915000000004</v>
      </c>
      <c r="I99" s="111">
        <f t="shared" ref="I99:BU99" si="1">SUM(I3:I98)/4000</f>
        <v>7.6483950000000043</v>
      </c>
      <c r="J99" s="111">
        <f t="shared" si="1"/>
        <v>11.507760000000012</v>
      </c>
      <c r="K99" s="111">
        <f t="shared" si="1"/>
        <v>0.19707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2.3174400000000022</v>
      </c>
      <c r="Z99">
        <f t="shared" si="1"/>
        <v>0.68400000000000005</v>
      </c>
      <c r="AA99">
        <f t="shared" si="1"/>
        <v>0.11477999999999981</v>
      </c>
      <c r="AB99">
        <f t="shared" si="1"/>
        <v>2.3279999999999981E-2</v>
      </c>
      <c r="AC99">
        <f t="shared" si="1"/>
        <v>0.49249000000000043</v>
      </c>
      <c r="AD99">
        <f t="shared" si="1"/>
        <v>3.6499199999999985</v>
      </c>
      <c r="AE99">
        <f t="shared" si="1"/>
        <v>0.59968000000000021</v>
      </c>
      <c r="AF99">
        <f t="shared" si="1"/>
        <v>0.44328000000000012</v>
      </c>
      <c r="AG99">
        <f t="shared" si="1"/>
        <v>0.19992000000000004</v>
      </c>
      <c r="AH99">
        <f t="shared" si="1"/>
        <v>0.14776000000000011</v>
      </c>
      <c r="AI99">
        <f t="shared" si="1"/>
        <v>1.3036799999999997</v>
      </c>
      <c r="AJ99">
        <f t="shared" si="1"/>
        <v>0.17378999999999989</v>
      </c>
      <c r="AK99">
        <f t="shared" si="1"/>
        <v>1.8599999999999992E-2</v>
      </c>
      <c r="AL99">
        <f t="shared" si="1"/>
        <v>1.1935199999999988</v>
      </c>
      <c r="AM99">
        <f t="shared" si="1"/>
        <v>0.5966399999999995</v>
      </c>
      <c r="AN99">
        <f t="shared" si="1"/>
        <v>0.14916000000000004</v>
      </c>
      <c r="AO99">
        <f t="shared" si="1"/>
        <v>7.4580000000000007E-2</v>
      </c>
      <c r="AP99">
        <f t="shared" si="1"/>
        <v>1.2977599999999994</v>
      </c>
      <c r="AQ99">
        <f t="shared" si="1"/>
        <v>0.77248000000000083</v>
      </c>
      <c r="AR99">
        <f t="shared" si="1"/>
        <v>0.59614999999999996</v>
      </c>
      <c r="AS99">
        <f t="shared" si="1"/>
        <v>0.504</v>
      </c>
      <c r="AT99">
        <f t="shared" si="1"/>
        <v>0.13032000000000005</v>
      </c>
      <c r="AU99">
        <f t="shared" si="1"/>
        <v>0.34752000000000033</v>
      </c>
      <c r="AV99">
        <f t="shared" si="1"/>
        <v>0.65927999999999931</v>
      </c>
      <c r="AW99">
        <f t="shared" si="1"/>
        <v>0.90238999999999991</v>
      </c>
      <c r="AX99">
        <f t="shared" si="1"/>
        <v>0.62160000000000104</v>
      </c>
      <c r="AY99">
        <f t="shared" si="1"/>
        <v>0.52295999999999943</v>
      </c>
      <c r="AZ99">
        <f t="shared" si="1"/>
        <v>0.91031999999999857</v>
      </c>
      <c r="BA99">
        <f t="shared" si="1"/>
        <v>0.29546999999999995</v>
      </c>
      <c r="BB99">
        <f t="shared" si="1"/>
        <v>2.3174400000000022</v>
      </c>
      <c r="BC99">
        <f t="shared" si="1"/>
        <v>4.57944</v>
      </c>
      <c r="BD99">
        <f t="shared" si="1"/>
        <v>0.88056000000000112</v>
      </c>
      <c r="BE99">
        <f t="shared" si="1"/>
        <v>1.1935199999999988</v>
      </c>
      <c r="BF99">
        <f t="shared" si="1"/>
        <v>0</v>
      </c>
      <c r="BG99">
        <f t="shared" si="1"/>
        <v>2.0879999999999971E-2</v>
      </c>
      <c r="BH99">
        <f t="shared" si="1"/>
        <v>9.8399999999999876E-3</v>
      </c>
      <c r="BI99">
        <f t="shared" si="1"/>
        <v>1.2480000000000022E-2</v>
      </c>
      <c r="BJ99">
        <f t="shared" si="1"/>
        <v>2.3279999999999981E-2</v>
      </c>
      <c r="BK99">
        <f t="shared" si="1"/>
        <v>2.2259999999999988E-2</v>
      </c>
      <c r="BL99">
        <f t="shared" si="1"/>
        <v>2.4240000000000029E-2</v>
      </c>
      <c r="BM99">
        <f t="shared" si="1"/>
        <v>1.977999999999995E-2</v>
      </c>
      <c r="BN99">
        <f t="shared" si="1"/>
        <v>1.463999999999999E-2</v>
      </c>
      <c r="BO99">
        <f t="shared" si="1"/>
        <v>1.4199999999999989E-2</v>
      </c>
      <c r="BP99">
        <f t="shared" si="1"/>
        <v>3.7700000000000032E-2</v>
      </c>
      <c r="BQ99">
        <f t="shared" si="1"/>
        <v>3.1900000000000026E-2</v>
      </c>
      <c r="BR99">
        <f t="shared" si="1"/>
        <v>0.17378999999999989</v>
      </c>
      <c r="BS99">
        <f t="shared" si="1"/>
        <v>0.57936000000000054</v>
      </c>
      <c r="BT99">
        <f t="shared" si="1"/>
        <v>2.3328800000000016</v>
      </c>
      <c r="BU99">
        <f t="shared" si="1"/>
        <v>0.54647999999999963</v>
      </c>
      <c r="BV99">
        <f t="shared" ref="BV99:EC99" si="2">SUM(BV3:BV98)/4000</f>
        <v>0.60134999999999983</v>
      </c>
      <c r="BW99">
        <f t="shared" si="2"/>
        <v>1.2552800000000004</v>
      </c>
      <c r="BX99">
        <f t="shared" si="2"/>
        <v>1.0621599999999995</v>
      </c>
      <c r="BY99">
        <f t="shared" si="2"/>
        <v>2.3980800000000011</v>
      </c>
      <c r="BZ99">
        <f t="shared" si="2"/>
        <v>0.51852500000000001</v>
      </c>
      <c r="CA99">
        <f t="shared" si="2"/>
        <v>0.22222499999999995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2022-07-22T07:26:23Z</dcterms:modified>
</cp:coreProperties>
</file>